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도\1.대행사업\1.지출\1.지출업무(대행사업)\7.업무추진비\2023년\"/>
    </mc:Choice>
  </mc:AlternateContent>
  <bookViews>
    <workbookView xWindow="0" yWindow="0" windowWidth="28800" windowHeight="11145"/>
  </bookViews>
  <sheets>
    <sheet name="사장(2분기)" sheetId="1" r:id="rId1"/>
    <sheet name="본부장(2분기)" sheetId="12" r:id="rId2"/>
    <sheet name="부문장(2분기)" sheetId="10" r:id="rId3"/>
    <sheet name="총괄표(2분기)" sheetId="11" r:id="rId4"/>
  </sheets>
  <definedNames>
    <definedName name="_xlnm._FilterDatabase" localSheetId="1" hidden="1">'본부장(2분기)'!$A$13:$J$26</definedName>
    <definedName name="_xlnm._FilterDatabase" localSheetId="2" hidden="1">'부문장(2분기)'!$A$13:$J$29</definedName>
    <definedName name="_xlnm._FilterDatabase" localSheetId="0" hidden="1">'사장(2분기)'!$A$13:$H$66</definedName>
  </definedNames>
  <calcPr calcId="162913"/>
</workbook>
</file>

<file path=xl/calcChain.xml><?xml version="1.0" encoding="utf-8"?>
<calcChain xmlns="http://schemas.openxmlformats.org/spreadsheetml/2006/main">
  <c r="E8" i="11" l="1"/>
  <c r="E9" i="11"/>
  <c r="E7" i="11"/>
  <c r="C9" i="11"/>
  <c r="C7" i="11"/>
  <c r="C8" i="11"/>
  <c r="C6" i="12" l="1"/>
  <c r="E6" i="12" l="1"/>
  <c r="G8" i="12" l="1"/>
  <c r="G7" i="12"/>
  <c r="G9" i="12"/>
  <c r="E6" i="1"/>
  <c r="G6" i="12" l="1"/>
  <c r="C6" i="1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<sst xmlns="http://schemas.openxmlformats.org/spreadsheetml/2006/main" count="293" uniqueCount="53">
  <si>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</si>
  <si>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</si>
  <si>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</si>
  <si>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</si>
  <si>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</si>
  <si>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</si>
  <si>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</si>
  <si>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</si>
  <si>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</si>
  <si>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</si>
  <si>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</si>
  <si>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</si>
  <si>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</si>
  <si>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</si>
  <si>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</si>
  <si>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</si>
  <si>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</si>
  <si>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</si>
  <si>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</si>
  <si>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</si>
  <si>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</si>
  <si>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</si>
  <si>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</si>
  <si>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</si>
  <si>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</si>
  <si>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</si>
  <si>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</si>
  <si>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</si>
  <si>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</si>
  <si>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</si>
  <si>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2023년 2분기 사장 업무추진비 집행내역</t>
    <phoneticPr fontId="3" type="noConversion"/>
  </si>
  <si>
    <t>직원격려</t>
    <phoneticPr fontId="2" type="noConversion"/>
  </si>
  <si>
    <t>정책협의간담회</t>
    <phoneticPr fontId="2" type="noConversion"/>
  </si>
  <si>
    <t>직원/유관자 경조사비</t>
    <phoneticPr fontId="2" type="noConversion"/>
  </si>
  <si>
    <t>2023-04-07</t>
    <phoneticPr fontId="2" type="noConversion"/>
  </si>
  <si>
    <t>2023-04-12</t>
    <phoneticPr fontId="2" type="noConversion"/>
  </si>
  <si>
    <t>2023-04-19</t>
    <phoneticPr fontId="2" type="noConversion"/>
  </si>
  <si>
    <t>2023-04-24</t>
    <phoneticPr fontId="2" type="noConversion"/>
  </si>
  <si>
    <t>2023-05-02</t>
    <phoneticPr fontId="2" type="noConversion"/>
  </si>
  <si>
    <t>2023-05-10</t>
    <phoneticPr fontId="2" type="noConversion"/>
  </si>
  <si>
    <t>2023-05-12</t>
    <phoneticPr fontId="2" type="noConversion"/>
  </si>
  <si>
    <t>2023-05-26</t>
    <phoneticPr fontId="2" type="noConversion"/>
  </si>
  <si>
    <t>2023-06-12</t>
    <phoneticPr fontId="2" type="noConversion"/>
  </si>
  <si>
    <t>2023-06-14</t>
    <phoneticPr fontId="2" type="noConversion"/>
  </si>
  <si>
    <t>2023-06-27</t>
    <phoneticPr fontId="2" type="noConversion"/>
  </si>
  <si>
    <t>현금</t>
    <phoneticPr fontId="2" type="noConversion"/>
  </si>
  <si>
    <t>카드</t>
    <phoneticPr fontId="2" type="noConversion"/>
  </si>
  <si>
    <t>카드</t>
    <phoneticPr fontId="9" type="noConversion"/>
  </si>
  <si>
    <t>2023년 2분기 업무추진비 총괄표</t>
    <phoneticPr fontId="3" type="noConversion"/>
  </si>
  <si>
    <t>2023년 2분기 부문장 업무추진비 집행내역</t>
    <phoneticPr fontId="3" type="noConversion"/>
  </si>
  <si>
    <t>2023년 2분기 본부장 업무추진비 집행내역</t>
    <phoneticPr fontId="3" type="noConversion"/>
  </si>
  <si>
    <t>2023-06-09</t>
    <phoneticPr fontId="2" type="noConversion"/>
  </si>
  <si>
    <t>카드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</si>
</sst>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7" fillId="0" borderId="0" xfId="1" applyFont="1" applyFill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H13" sqref="H13"/>
    </sheetView>
  </sheetViews>
  <sheetFormatPr defaultRowHeight="16.5"/>
  <cols>
    <col min="1" max="1" width="11.875" style="24" customWidth="1"/>
    <col min="2" max="2" width="30.625" style="24" customWidth="1"/>
    <col min="3" max="3" width="15.5" style="18" customWidth="1"/>
    <col min="4" max="4" width="15.5" style="24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30</v>
      </c>
      <c r="B1" s="36"/>
      <c r="C1" s="36"/>
      <c r="D1" s="36"/>
      <c r="E1" s="36"/>
      <c r="F1" s="36"/>
      <c r="G1" s="36"/>
      <c r="H1" s="36"/>
    </row>
    <row r="2" spans="1:8" s="2" customFormat="1">
      <c r="A2" s="25"/>
      <c r="B2" s="25"/>
      <c r="C2" s="19"/>
      <c r="D2" s="25"/>
      <c r="G2" s="3"/>
    </row>
    <row r="3" spans="1:8" s="2" customFormat="1" ht="26.25">
      <c r="A3" s="40" t="s">
        <v>0</v>
      </c>
      <c r="B3" s="40"/>
      <c r="C3" s="19"/>
      <c r="D3" s="25"/>
      <c r="G3" s="3"/>
    </row>
    <row r="4" spans="1:8" s="2" customFormat="1">
      <c r="A4" s="25"/>
      <c r="B4" s="25"/>
      <c r="C4" s="19"/>
      <c r="D4" s="25"/>
      <c r="G4" s="39" t="s">
        <v>10</v>
      </c>
      <c r="H4" s="39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43" t="s">
        <v>5</v>
      </c>
      <c r="B6" s="44"/>
      <c r="C6" s="43">
        <f>SUM(C7:D9)</f>
        <v>53</v>
      </c>
      <c r="D6" s="44"/>
      <c r="E6" s="47">
        <f>SUM(E7:F9)</f>
        <v>3797900</v>
      </c>
      <c r="F6" s="48"/>
      <c r="G6" s="51">
        <f>SUM(G7:H9)</f>
        <v>0.99999999999999989</v>
      </c>
      <c r="H6" s="52"/>
    </row>
    <row r="7" spans="1:8" s="2" customFormat="1" ht="30" customHeight="1">
      <c r="A7" s="41" t="s">
        <v>17</v>
      </c>
      <c r="B7" s="42"/>
      <c r="C7" s="37">
        <v>13</v>
      </c>
      <c r="D7" s="38"/>
      <c r="E7" s="45">
        <v>1441300</v>
      </c>
      <c r="F7" s="46"/>
      <c r="G7" s="53">
        <f>E7/$E$6</f>
        <v>0.37949919692461626</v>
      </c>
      <c r="H7" s="54"/>
    </row>
    <row r="8" spans="1:8" s="2" customFormat="1" ht="30" customHeight="1">
      <c r="A8" s="49" t="s">
        <v>15</v>
      </c>
      <c r="B8" s="50"/>
      <c r="C8" s="37">
        <v>31</v>
      </c>
      <c r="D8" s="38"/>
      <c r="E8" s="45">
        <v>1906600</v>
      </c>
      <c r="F8" s="46"/>
      <c r="G8" s="53">
        <f>E8/$E$6</f>
        <v>0.50201427104452456</v>
      </c>
      <c r="H8" s="54"/>
    </row>
    <row r="9" spans="1:8" s="2" customFormat="1" ht="30" customHeight="1">
      <c r="A9" s="41" t="s">
        <v>14</v>
      </c>
      <c r="B9" s="42"/>
      <c r="C9" s="37">
        <v>9</v>
      </c>
      <c r="D9" s="38"/>
      <c r="E9" s="45">
        <v>450000</v>
      </c>
      <c r="F9" s="46"/>
      <c r="G9" s="53">
        <f>E9/$E$6</f>
        <v>0.11848653203085915</v>
      </c>
      <c r="H9" s="54"/>
    </row>
    <row r="10" spans="1:8" s="2" customFormat="1">
      <c r="A10" s="26"/>
      <c r="B10" s="26"/>
      <c r="C10" s="20"/>
      <c r="D10" s="26"/>
      <c r="E10" s="5"/>
      <c r="F10" s="5"/>
      <c r="G10" s="6"/>
      <c r="H10" s="5"/>
    </row>
    <row r="11" spans="1:8" s="2" customFormat="1" ht="26.25">
      <c r="A11" s="40" t="s">
        <v>6</v>
      </c>
      <c r="B11" s="40"/>
      <c r="C11" s="19"/>
      <c r="D11" s="25"/>
      <c r="G11" s="3"/>
    </row>
    <row r="12" spans="1:8" s="2" customFormat="1">
      <c r="A12" s="25"/>
      <c r="B12" s="25"/>
      <c r="C12" s="19"/>
      <c r="D12" s="25" t="s">
        <v>12</v>
      </c>
    </row>
    <row r="13" spans="1:8" s="9" customFormat="1" ht="24.95" customHeight="1">
      <c r="A13" s="7" t="s">
        <v>19</v>
      </c>
      <c r="B13" s="8" t="s">
        <v>8</v>
      </c>
      <c r="C13" s="21" t="s">
        <v>9</v>
      </c>
      <c r="D13" s="8" t="s">
        <v>11</v>
      </c>
    </row>
    <row r="14" spans="1:8" s="9" customFormat="1" ht="24.95" customHeight="1">
      <c r="A14" s="35" t="s">
        <v>34</v>
      </c>
      <c r="B14" s="13" t="s">
        <v>33</v>
      </c>
      <c r="C14" s="23">
        <v>50000</v>
      </c>
      <c r="D14" s="27" t="s">
        <v>45</v>
      </c>
      <c r="F14" s="10"/>
    </row>
    <row r="15" spans="1:8" s="9" customFormat="1" ht="24.95" customHeight="1">
      <c r="A15" s="35" t="s">
        <v>35</v>
      </c>
      <c r="B15" s="13" t="s">
        <v>32</v>
      </c>
      <c r="C15" s="23">
        <v>212000</v>
      </c>
      <c r="D15" s="27" t="s">
        <v>46</v>
      </c>
      <c r="E15" s="10"/>
      <c r="F15" s="10"/>
      <c r="G15" s="10"/>
    </row>
    <row r="16" spans="1:8" s="9" customFormat="1" ht="24.95" customHeight="1">
      <c r="A16" s="35" t="s">
        <v>35</v>
      </c>
      <c r="B16" s="13" t="s">
        <v>32</v>
      </c>
      <c r="C16" s="23">
        <v>66000</v>
      </c>
      <c r="D16" s="27" t="s">
        <v>46</v>
      </c>
      <c r="E16" s="10"/>
      <c r="F16" s="10"/>
      <c r="G16" s="10"/>
    </row>
    <row r="17" spans="1:7" s="9" customFormat="1" ht="24.95" customHeight="1">
      <c r="A17" s="35" t="s">
        <v>35</v>
      </c>
      <c r="B17" s="13" t="s">
        <v>32</v>
      </c>
      <c r="C17" s="23">
        <v>132000</v>
      </c>
      <c r="D17" s="27" t="s">
        <v>46</v>
      </c>
      <c r="E17" s="10"/>
      <c r="F17" s="10"/>
      <c r="G17" s="10"/>
    </row>
    <row r="18" spans="1:7" s="9" customFormat="1" ht="24.95" customHeight="1">
      <c r="A18" s="35" t="s">
        <v>35</v>
      </c>
      <c r="B18" s="13" t="s">
        <v>32</v>
      </c>
      <c r="C18" s="23">
        <v>44000</v>
      </c>
      <c r="D18" s="27" t="s">
        <v>46</v>
      </c>
      <c r="F18" s="10"/>
    </row>
    <row r="19" spans="1:7" s="9" customFormat="1" ht="24.95" customHeight="1">
      <c r="A19" s="35" t="s">
        <v>35</v>
      </c>
      <c r="B19" s="13" t="s">
        <v>32</v>
      </c>
      <c r="C19" s="23">
        <v>175000</v>
      </c>
      <c r="D19" s="27" t="s">
        <v>46</v>
      </c>
      <c r="F19" s="10"/>
    </row>
    <row r="20" spans="1:7" s="9" customFormat="1" ht="24.95" customHeight="1">
      <c r="A20" s="35" t="s">
        <v>35</v>
      </c>
      <c r="B20" s="13" t="s">
        <v>32</v>
      </c>
      <c r="C20" s="23">
        <v>17800</v>
      </c>
      <c r="D20" s="27" t="s">
        <v>46</v>
      </c>
      <c r="F20" s="10"/>
    </row>
    <row r="21" spans="1:7" s="9" customFormat="1" ht="24.95" customHeight="1">
      <c r="A21" s="35" t="s">
        <v>35</v>
      </c>
      <c r="B21" s="35" t="s">
        <v>31</v>
      </c>
      <c r="C21" s="23">
        <v>30000</v>
      </c>
      <c r="D21" s="27" t="s">
        <v>46</v>
      </c>
      <c r="F21" s="10"/>
    </row>
    <row r="22" spans="1:7" s="9" customFormat="1" ht="24.95" customHeight="1">
      <c r="A22" s="35" t="s">
        <v>35</v>
      </c>
      <c r="B22" s="35" t="s">
        <v>31</v>
      </c>
      <c r="C22" s="23">
        <v>33000</v>
      </c>
      <c r="D22" s="27" t="s">
        <v>46</v>
      </c>
      <c r="F22" s="10"/>
    </row>
    <row r="23" spans="1:7" s="9" customFormat="1" ht="24.95" customHeight="1">
      <c r="A23" s="35" t="s">
        <v>35</v>
      </c>
      <c r="B23" s="35" t="s">
        <v>31</v>
      </c>
      <c r="C23" s="23">
        <v>53000</v>
      </c>
      <c r="D23" s="27" t="s">
        <v>46</v>
      </c>
      <c r="F23" s="10"/>
    </row>
    <row r="24" spans="1:7" s="9" customFormat="1" ht="24.95" customHeight="1">
      <c r="A24" s="35" t="s">
        <v>35</v>
      </c>
      <c r="B24" s="13" t="s">
        <v>33</v>
      </c>
      <c r="C24" s="23">
        <v>50000</v>
      </c>
      <c r="D24" s="27" t="s">
        <v>46</v>
      </c>
      <c r="F24" s="10"/>
    </row>
    <row r="25" spans="1:7" s="9" customFormat="1" ht="24.95" customHeight="1">
      <c r="A25" s="35" t="s">
        <v>35</v>
      </c>
      <c r="B25" s="13" t="s">
        <v>33</v>
      </c>
      <c r="C25" s="23">
        <v>50000</v>
      </c>
      <c r="D25" s="27" t="s">
        <v>46</v>
      </c>
      <c r="F25" s="10"/>
    </row>
    <row r="26" spans="1:7" s="9" customFormat="1" ht="24.95" customHeight="1">
      <c r="A26" s="35" t="s">
        <v>35</v>
      </c>
      <c r="B26" s="13" t="s">
        <v>33</v>
      </c>
      <c r="C26" s="23">
        <v>50000</v>
      </c>
      <c r="D26" s="27" t="s">
        <v>45</v>
      </c>
      <c r="F26" s="10"/>
    </row>
    <row r="27" spans="1:7" s="28" customFormat="1" ht="24.95" customHeight="1">
      <c r="A27" s="35" t="s">
        <v>36</v>
      </c>
      <c r="B27" s="13" t="s">
        <v>33</v>
      </c>
      <c r="C27" s="23">
        <v>50000</v>
      </c>
      <c r="D27" s="27" t="s">
        <v>45</v>
      </c>
      <c r="F27" s="29"/>
    </row>
    <row r="28" spans="1:7" s="28" customFormat="1" ht="24.95" customHeight="1">
      <c r="A28" s="35" t="s">
        <v>36</v>
      </c>
      <c r="B28" s="13" t="s">
        <v>33</v>
      </c>
      <c r="C28" s="23">
        <v>50000</v>
      </c>
      <c r="D28" s="27" t="s">
        <v>45</v>
      </c>
      <c r="F28" s="29"/>
    </row>
    <row r="29" spans="1:7" s="28" customFormat="1" ht="24.95" customHeight="1">
      <c r="A29" s="35" t="s">
        <v>37</v>
      </c>
      <c r="B29" s="13" t="s">
        <v>32</v>
      </c>
      <c r="C29" s="23">
        <v>170000</v>
      </c>
      <c r="D29" s="27" t="s">
        <v>46</v>
      </c>
      <c r="F29" s="29"/>
    </row>
    <row r="30" spans="1:7" s="28" customFormat="1" ht="24.95" customHeight="1">
      <c r="A30" s="35" t="s">
        <v>37</v>
      </c>
      <c r="B30" s="35" t="s">
        <v>31</v>
      </c>
      <c r="C30" s="23">
        <v>32100</v>
      </c>
      <c r="D30" s="27" t="s">
        <v>46</v>
      </c>
      <c r="E30" s="32"/>
      <c r="F30" s="29"/>
    </row>
    <row r="31" spans="1:7" s="28" customFormat="1" ht="24.95" customHeight="1">
      <c r="A31" s="35" t="s">
        <v>37</v>
      </c>
      <c r="B31" s="35" t="s">
        <v>31</v>
      </c>
      <c r="C31" s="23">
        <v>40000</v>
      </c>
      <c r="D31" s="27" t="s">
        <v>46</v>
      </c>
      <c r="E31" s="32"/>
      <c r="F31" s="29"/>
    </row>
    <row r="32" spans="1:7" s="28" customFormat="1" ht="24.95" customHeight="1">
      <c r="A32" s="35" t="s">
        <v>37</v>
      </c>
      <c r="B32" s="35" t="s">
        <v>31</v>
      </c>
      <c r="C32" s="23">
        <v>33000</v>
      </c>
      <c r="D32" s="27" t="s">
        <v>46</v>
      </c>
      <c r="E32" s="14"/>
      <c r="F32" s="29"/>
    </row>
    <row r="33" spans="1:6" s="28" customFormat="1" ht="24.95" customHeight="1">
      <c r="A33" s="35" t="s">
        <v>37</v>
      </c>
      <c r="B33" s="35" t="s">
        <v>31</v>
      </c>
      <c r="C33" s="23">
        <v>36000</v>
      </c>
      <c r="D33" s="27" t="s">
        <v>46</v>
      </c>
      <c r="E33" s="32"/>
      <c r="F33" s="29"/>
    </row>
    <row r="34" spans="1:6" s="28" customFormat="1" ht="24.95" customHeight="1">
      <c r="A34" s="35" t="s">
        <v>37</v>
      </c>
      <c r="B34" s="35" t="s">
        <v>31</v>
      </c>
      <c r="C34" s="23">
        <v>69000</v>
      </c>
      <c r="D34" s="27" t="s">
        <v>46</v>
      </c>
      <c r="F34" s="29"/>
    </row>
    <row r="35" spans="1:6" s="28" customFormat="1" ht="24.95" customHeight="1">
      <c r="A35" s="35" t="s">
        <v>37</v>
      </c>
      <c r="B35" s="35" t="s">
        <v>31</v>
      </c>
      <c r="C35" s="23">
        <v>64000</v>
      </c>
      <c r="D35" s="27" t="s">
        <v>46</v>
      </c>
      <c r="F35" s="29"/>
    </row>
    <row r="36" spans="1:6" s="28" customFormat="1" ht="24.95" customHeight="1">
      <c r="A36" s="35" t="s">
        <v>37</v>
      </c>
      <c r="B36" s="35" t="s">
        <v>31</v>
      </c>
      <c r="C36" s="23">
        <v>79000</v>
      </c>
      <c r="D36" s="27" t="s">
        <v>46</v>
      </c>
      <c r="F36" s="29"/>
    </row>
    <row r="37" spans="1:6" s="28" customFormat="1" ht="24.95" customHeight="1">
      <c r="A37" s="35" t="s">
        <v>37</v>
      </c>
      <c r="B37" s="13" t="s">
        <v>32</v>
      </c>
      <c r="C37" s="23">
        <v>75000</v>
      </c>
      <c r="D37" s="27" t="s">
        <v>46</v>
      </c>
      <c r="F37" s="29"/>
    </row>
    <row r="38" spans="1:6" s="28" customFormat="1" ht="24.95" customHeight="1">
      <c r="A38" s="35" t="s">
        <v>38</v>
      </c>
      <c r="B38" s="13" t="s">
        <v>33</v>
      </c>
      <c r="C38" s="23">
        <v>50000</v>
      </c>
      <c r="D38" s="27" t="s">
        <v>45</v>
      </c>
      <c r="F38" s="29"/>
    </row>
    <row r="39" spans="1:6" s="28" customFormat="1" ht="24.95" customHeight="1">
      <c r="A39" s="35" t="s">
        <v>39</v>
      </c>
      <c r="B39" s="13" t="s">
        <v>33</v>
      </c>
      <c r="C39" s="23">
        <v>50000</v>
      </c>
      <c r="D39" s="27" t="s">
        <v>45</v>
      </c>
      <c r="F39" s="29"/>
    </row>
    <row r="40" spans="1:6" s="28" customFormat="1" ht="24.95" customHeight="1">
      <c r="A40" s="35" t="s">
        <v>40</v>
      </c>
      <c r="B40" s="35" t="s">
        <v>31</v>
      </c>
      <c r="C40" s="23">
        <v>136000</v>
      </c>
      <c r="D40" s="27" t="s">
        <v>46</v>
      </c>
      <c r="F40" s="29"/>
    </row>
    <row r="41" spans="1:6" s="28" customFormat="1" ht="24.95" customHeight="1">
      <c r="A41" s="35" t="s">
        <v>40</v>
      </c>
      <c r="B41" s="35" t="s">
        <v>31</v>
      </c>
      <c r="C41" s="23">
        <v>21800</v>
      </c>
      <c r="D41" s="27" t="s">
        <v>46</v>
      </c>
      <c r="F41" s="29"/>
    </row>
    <row r="42" spans="1:6" s="28" customFormat="1" ht="24.95" customHeight="1">
      <c r="A42" s="35" t="s">
        <v>40</v>
      </c>
      <c r="B42" s="13" t="s">
        <v>32</v>
      </c>
      <c r="C42" s="23">
        <v>55000</v>
      </c>
      <c r="D42" s="27" t="s">
        <v>46</v>
      </c>
      <c r="F42" s="29"/>
    </row>
    <row r="43" spans="1:6" s="28" customFormat="1" ht="24.95" customHeight="1">
      <c r="A43" s="35" t="s">
        <v>40</v>
      </c>
      <c r="B43" s="13" t="s">
        <v>32</v>
      </c>
      <c r="C43" s="23">
        <v>38000</v>
      </c>
      <c r="D43" s="27" t="s">
        <v>46</v>
      </c>
      <c r="F43" s="29"/>
    </row>
    <row r="44" spans="1:6" s="28" customFormat="1" ht="24.95" customHeight="1">
      <c r="A44" s="35" t="s">
        <v>40</v>
      </c>
      <c r="B44" s="35" t="s">
        <v>31</v>
      </c>
      <c r="C44" s="23">
        <v>129000</v>
      </c>
      <c r="D44" s="27" t="s">
        <v>46</v>
      </c>
      <c r="F44" s="29"/>
    </row>
    <row r="45" spans="1:6" s="28" customFormat="1" ht="24.95" customHeight="1">
      <c r="A45" s="35" t="s">
        <v>40</v>
      </c>
      <c r="B45" s="35" t="s">
        <v>31</v>
      </c>
      <c r="C45" s="23">
        <v>50000</v>
      </c>
      <c r="D45" s="27" t="s">
        <v>46</v>
      </c>
      <c r="F45" s="29"/>
    </row>
    <row r="46" spans="1:6" s="28" customFormat="1" ht="24.95" customHeight="1">
      <c r="A46" s="35" t="s">
        <v>40</v>
      </c>
      <c r="B46" s="35" t="s">
        <v>31</v>
      </c>
      <c r="C46" s="23">
        <v>48000</v>
      </c>
      <c r="D46" s="27" t="s">
        <v>46</v>
      </c>
      <c r="F46" s="29"/>
    </row>
    <row r="47" spans="1:6" s="28" customFormat="1" ht="24.95" customHeight="1">
      <c r="A47" s="35" t="s">
        <v>40</v>
      </c>
      <c r="B47" s="35" t="s">
        <v>31</v>
      </c>
      <c r="C47" s="23">
        <v>40000</v>
      </c>
      <c r="D47" s="27" t="s">
        <v>46</v>
      </c>
      <c r="F47" s="29"/>
    </row>
    <row r="48" spans="1:6" s="28" customFormat="1" ht="24.95" customHeight="1">
      <c r="A48" s="35" t="s">
        <v>41</v>
      </c>
      <c r="B48" s="35" t="s">
        <v>31</v>
      </c>
      <c r="C48" s="23">
        <v>30200</v>
      </c>
      <c r="D48" s="27" t="s">
        <v>46</v>
      </c>
      <c r="F48" s="29"/>
    </row>
    <row r="49" spans="1:6" s="28" customFormat="1" ht="24.95" customHeight="1">
      <c r="A49" s="35" t="s">
        <v>41</v>
      </c>
      <c r="B49" s="35" t="s">
        <v>31</v>
      </c>
      <c r="C49" s="23">
        <v>55000</v>
      </c>
      <c r="D49" s="27" t="s">
        <v>46</v>
      </c>
      <c r="F49" s="29"/>
    </row>
    <row r="50" spans="1:6" s="28" customFormat="1" ht="24.95" customHeight="1">
      <c r="A50" s="35" t="s">
        <v>42</v>
      </c>
      <c r="B50" s="13" t="s">
        <v>32</v>
      </c>
      <c r="C50" s="23">
        <v>43500</v>
      </c>
      <c r="D50" s="27" t="s">
        <v>46</v>
      </c>
      <c r="F50" s="29"/>
    </row>
    <row r="51" spans="1:6" s="28" customFormat="1" ht="24.95" customHeight="1">
      <c r="A51" s="35" t="s">
        <v>42</v>
      </c>
      <c r="B51" s="35" t="s">
        <v>31</v>
      </c>
      <c r="C51" s="23">
        <v>50000</v>
      </c>
      <c r="D51" s="27" t="s">
        <v>46</v>
      </c>
      <c r="F51" s="29"/>
    </row>
    <row r="52" spans="1:6" s="28" customFormat="1" ht="24.95" customHeight="1">
      <c r="A52" s="35" t="s">
        <v>42</v>
      </c>
      <c r="B52" s="35" t="s">
        <v>31</v>
      </c>
      <c r="C52" s="23">
        <v>33000</v>
      </c>
      <c r="D52" s="27" t="s">
        <v>46</v>
      </c>
      <c r="F52" s="29"/>
    </row>
    <row r="53" spans="1:6" s="9" customFormat="1" ht="24.95" customHeight="1">
      <c r="A53" s="35" t="s">
        <v>42</v>
      </c>
      <c r="B53" s="35" t="s">
        <v>31</v>
      </c>
      <c r="C53" s="23">
        <v>78000</v>
      </c>
      <c r="D53" s="27" t="s">
        <v>46</v>
      </c>
      <c r="F53" s="10"/>
    </row>
    <row r="54" spans="1:6" s="9" customFormat="1" ht="24.95" customHeight="1">
      <c r="A54" s="35" t="s">
        <v>42</v>
      </c>
      <c r="B54" s="35" t="s">
        <v>31</v>
      </c>
      <c r="C54" s="23">
        <v>75000</v>
      </c>
      <c r="D54" s="27" t="s">
        <v>46</v>
      </c>
      <c r="F54" s="10"/>
    </row>
    <row r="55" spans="1:6" s="9" customFormat="1" ht="24.95" customHeight="1">
      <c r="A55" s="35" t="s">
        <v>42</v>
      </c>
      <c r="B55" s="35" t="s">
        <v>31</v>
      </c>
      <c r="C55" s="23">
        <v>55000</v>
      </c>
      <c r="D55" s="27" t="s">
        <v>46</v>
      </c>
      <c r="F55" s="10"/>
    </row>
    <row r="56" spans="1:6" s="9" customFormat="1" ht="24.95" customHeight="1">
      <c r="A56" s="35" t="s">
        <v>42</v>
      </c>
      <c r="B56" s="13" t="s">
        <v>32</v>
      </c>
      <c r="C56" s="23">
        <v>59000</v>
      </c>
      <c r="D56" s="27" t="s">
        <v>46</v>
      </c>
      <c r="F56" s="10"/>
    </row>
    <row r="57" spans="1:6" s="9" customFormat="1" ht="24.95" customHeight="1">
      <c r="A57" s="35" t="s">
        <v>42</v>
      </c>
      <c r="B57" s="35" t="s">
        <v>31</v>
      </c>
      <c r="C57" s="23">
        <v>166000</v>
      </c>
      <c r="D57" s="27" t="s">
        <v>46</v>
      </c>
      <c r="F57" s="10"/>
    </row>
    <row r="58" spans="1:6" s="9" customFormat="1" ht="24.95" customHeight="1">
      <c r="A58" s="35" t="s">
        <v>43</v>
      </c>
      <c r="B58" s="13" t="s">
        <v>33</v>
      </c>
      <c r="C58" s="23">
        <v>50000</v>
      </c>
      <c r="D58" s="27" t="s">
        <v>45</v>
      </c>
      <c r="F58" s="10"/>
    </row>
    <row r="59" spans="1:6" s="9" customFormat="1" ht="24.95" customHeight="1">
      <c r="A59" s="35" t="s">
        <v>44</v>
      </c>
      <c r="B59" s="35" t="s">
        <v>31</v>
      </c>
      <c r="C59" s="23">
        <v>29500</v>
      </c>
      <c r="D59" s="27" t="s">
        <v>46</v>
      </c>
      <c r="F59" s="10"/>
    </row>
    <row r="60" spans="1:6" s="9" customFormat="1" ht="24.95" customHeight="1">
      <c r="A60" s="35" t="s">
        <v>44</v>
      </c>
      <c r="B60" s="13" t="s">
        <v>32</v>
      </c>
      <c r="C60" s="23">
        <v>354000</v>
      </c>
      <c r="D60" s="27" t="s">
        <v>46</v>
      </c>
      <c r="F60" s="10"/>
    </row>
    <row r="61" spans="1:6" s="9" customFormat="1" ht="24.95" customHeight="1">
      <c r="A61" s="35" t="s">
        <v>44</v>
      </c>
      <c r="B61" s="35" t="s">
        <v>31</v>
      </c>
      <c r="C61" s="23">
        <v>25000</v>
      </c>
      <c r="D61" s="27" t="s">
        <v>46</v>
      </c>
      <c r="F61" s="10"/>
    </row>
    <row r="62" spans="1:6" s="9" customFormat="1" ht="24.95" customHeight="1">
      <c r="A62" s="35" t="s">
        <v>44</v>
      </c>
      <c r="B62" s="35" t="s">
        <v>31</v>
      </c>
      <c r="C62" s="23">
        <v>136000</v>
      </c>
      <c r="D62" s="27" t="s">
        <v>46</v>
      </c>
      <c r="F62" s="10"/>
    </row>
    <row r="63" spans="1:6" s="9" customFormat="1" ht="24.95" customHeight="1">
      <c r="A63" s="35" t="s">
        <v>44</v>
      </c>
      <c r="B63" s="35" t="s">
        <v>31</v>
      </c>
      <c r="C63" s="23">
        <v>165000</v>
      </c>
      <c r="D63" s="27" t="s">
        <v>46</v>
      </c>
      <c r="F63" s="10"/>
    </row>
    <row r="64" spans="1:6" ht="24.95" customHeight="1">
      <c r="A64" s="35" t="s">
        <v>44</v>
      </c>
      <c r="B64" s="35" t="s">
        <v>31</v>
      </c>
      <c r="C64" s="23">
        <v>36000</v>
      </c>
      <c r="D64" s="27" t="s">
        <v>46</v>
      </c>
    </row>
    <row r="65" spans="1:4" ht="24.95" customHeight="1">
      <c r="A65" s="35" t="s">
        <v>44</v>
      </c>
      <c r="B65" s="35" t="s">
        <v>31</v>
      </c>
      <c r="C65" s="23">
        <v>47000</v>
      </c>
      <c r="D65" s="27" t="s">
        <v>46</v>
      </c>
    </row>
    <row r="66" spans="1:4" ht="24.95" customHeight="1">
      <c r="A66" s="35" t="s">
        <v>44</v>
      </c>
      <c r="B66" s="35" t="s">
        <v>31</v>
      </c>
      <c r="C66" s="23">
        <v>32000</v>
      </c>
      <c r="D66" s="27" t="s">
        <v>46</v>
      </c>
    </row>
    <row r="67" spans="1:4">
      <c r="A67" s="30"/>
    </row>
    <row r="68" spans="1:4">
      <c r="A68" s="30"/>
    </row>
    <row r="69" spans="1:4">
      <c r="A69" s="30"/>
    </row>
    <row r="70" spans="1:4">
      <c r="A70" s="30"/>
    </row>
    <row r="71" spans="1:4">
      <c r="A71" s="30"/>
    </row>
    <row r="72" spans="1:4">
      <c r="A72" s="30"/>
    </row>
    <row r="73" spans="1:4">
      <c r="A73" s="30"/>
    </row>
    <row r="74" spans="1:4">
      <c r="A74" s="30"/>
    </row>
    <row r="75" spans="1:4">
      <c r="A75" s="30"/>
    </row>
    <row r="76" spans="1:4">
      <c r="A76" s="30"/>
    </row>
    <row r="77" spans="1:4">
      <c r="A77" s="30"/>
    </row>
    <row r="78" spans="1:4">
      <c r="A78" s="34"/>
    </row>
    <row r="79" spans="1:4">
      <c r="A79" s="34"/>
    </row>
  </sheetData>
  <mergeCells count="24">
    <mergeCell ref="A11:B11"/>
    <mergeCell ref="G9:H9"/>
    <mergeCell ref="E9:F9"/>
    <mergeCell ref="C9:D9"/>
    <mergeCell ref="A9:B9"/>
    <mergeCell ref="G6:H6"/>
    <mergeCell ref="C7:D7"/>
    <mergeCell ref="E7:F7"/>
    <mergeCell ref="G7:H7"/>
    <mergeCell ref="G8:H8"/>
    <mergeCell ref="A7:B7"/>
    <mergeCell ref="A6:B6"/>
    <mergeCell ref="E8:F8"/>
    <mergeCell ref="E6:F6"/>
    <mergeCell ref="C6:D6"/>
    <mergeCell ref="A8:B8"/>
    <mergeCell ref="C8:D8"/>
    <mergeCell ref="A1:H1"/>
    <mergeCell ref="A5:B5"/>
    <mergeCell ref="C5:D5"/>
    <mergeCell ref="E5:F5"/>
    <mergeCell ref="G5:H5"/>
    <mergeCell ref="G4:H4"/>
    <mergeCell ref="A3:B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9" sqref="C9:D9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50</v>
      </c>
      <c r="B1" s="36"/>
      <c r="C1" s="36"/>
      <c r="D1" s="36"/>
      <c r="E1" s="36"/>
      <c r="F1" s="36"/>
      <c r="G1" s="36"/>
      <c r="H1" s="36"/>
    </row>
    <row r="2" spans="1:8" s="2" customFormat="1">
      <c r="C2" s="19"/>
      <c r="G2" s="3"/>
    </row>
    <row r="3" spans="1:8" s="2" customFormat="1" ht="26.25">
      <c r="A3" s="4" t="s">
        <v>0</v>
      </c>
      <c r="B3" s="4"/>
      <c r="C3" s="19"/>
      <c r="G3" s="3"/>
    </row>
    <row r="4" spans="1:8" s="2" customFormat="1">
      <c r="C4" s="19"/>
      <c r="G4" s="39" t="s">
        <v>10</v>
      </c>
      <c r="H4" s="39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43" t="s">
        <v>5</v>
      </c>
      <c r="B6" s="44"/>
      <c r="C6" s="43">
        <f>SUM(C7:D9)</f>
        <v>8</v>
      </c>
      <c r="D6" s="44"/>
      <c r="E6" s="47">
        <f>SUM(E7:F9)</f>
        <v>714000</v>
      </c>
      <c r="F6" s="48"/>
      <c r="G6" s="51">
        <f>SUM(G7:H9)</f>
        <v>1</v>
      </c>
      <c r="H6" s="52"/>
    </row>
    <row r="7" spans="1:8" s="2" customFormat="1" ht="30" customHeight="1">
      <c r="A7" s="41" t="s">
        <v>16</v>
      </c>
      <c r="B7" s="42"/>
      <c r="C7" s="37">
        <v>8</v>
      </c>
      <c r="D7" s="38"/>
      <c r="E7" s="45">
        <v>714000</v>
      </c>
      <c r="F7" s="46"/>
      <c r="G7" s="53">
        <f>E7/$E$6</f>
        <v>1</v>
      </c>
      <c r="H7" s="54"/>
    </row>
    <row r="8" spans="1:8" s="2" customFormat="1" ht="30" customHeight="1">
      <c r="A8" s="49" t="s">
        <v>15</v>
      </c>
      <c r="B8" s="50"/>
      <c r="C8" s="37">
        <v>0</v>
      </c>
      <c r="D8" s="38"/>
      <c r="E8" s="45">
        <v>0</v>
      </c>
      <c r="F8" s="46"/>
      <c r="G8" s="53">
        <f>E8/$E$6</f>
        <v>0</v>
      </c>
      <c r="H8" s="54"/>
    </row>
    <row r="9" spans="1:8" s="2" customFormat="1" ht="30" customHeight="1">
      <c r="A9" s="41" t="s">
        <v>13</v>
      </c>
      <c r="B9" s="42"/>
      <c r="C9" s="37">
        <v>0</v>
      </c>
      <c r="D9" s="38"/>
      <c r="E9" s="45">
        <v>0</v>
      </c>
      <c r="F9" s="46"/>
      <c r="G9" s="53">
        <f>E9/$E$6</f>
        <v>0</v>
      </c>
      <c r="H9" s="54"/>
    </row>
    <row r="10" spans="1:8" s="2" customFormat="1">
      <c r="A10" s="5"/>
      <c r="B10" s="5"/>
      <c r="C10" s="20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19"/>
      <c r="G11" s="3"/>
    </row>
    <row r="12" spans="1:8" s="2" customFormat="1">
      <c r="C12" s="19"/>
      <c r="D12" s="17" t="s">
        <v>12</v>
      </c>
    </row>
    <row r="13" spans="1:8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8" s="9" customFormat="1" ht="30" customHeight="1">
      <c r="A14" s="35" t="s">
        <v>34</v>
      </c>
      <c r="B14" s="13" t="s">
        <v>32</v>
      </c>
      <c r="C14" s="23">
        <v>94000</v>
      </c>
      <c r="D14" s="13" t="s">
        <v>52</v>
      </c>
      <c r="F14" s="10"/>
    </row>
    <row r="15" spans="1:8" s="28" customFormat="1" ht="30" customHeight="1">
      <c r="A15" s="35" t="s">
        <v>39</v>
      </c>
      <c r="B15" s="13" t="s">
        <v>32</v>
      </c>
      <c r="C15" s="23">
        <v>96000</v>
      </c>
      <c r="D15" s="13" t="s">
        <v>52</v>
      </c>
      <c r="E15" s="29"/>
      <c r="F15" s="31"/>
    </row>
    <row r="16" spans="1:8" s="28" customFormat="1" ht="30" customHeight="1">
      <c r="A16" s="35" t="s">
        <v>39</v>
      </c>
      <c r="B16" s="13" t="s">
        <v>32</v>
      </c>
      <c r="C16" s="23">
        <v>80000</v>
      </c>
      <c r="D16" s="13" t="s">
        <v>52</v>
      </c>
      <c r="E16" s="29"/>
      <c r="F16" s="29"/>
    </row>
    <row r="17" spans="1:8" s="28" customFormat="1" ht="30" customHeight="1">
      <c r="A17" s="35" t="s">
        <v>39</v>
      </c>
      <c r="B17" s="13" t="s">
        <v>32</v>
      </c>
      <c r="C17" s="23">
        <v>84000</v>
      </c>
      <c r="D17" s="13" t="s">
        <v>52</v>
      </c>
      <c r="F17" s="29"/>
    </row>
    <row r="18" spans="1:8" s="28" customFormat="1" ht="30" customHeight="1">
      <c r="A18" s="35" t="s">
        <v>39</v>
      </c>
      <c r="B18" s="13" t="s">
        <v>32</v>
      </c>
      <c r="C18" s="23">
        <v>65000</v>
      </c>
      <c r="D18" s="13" t="s">
        <v>52</v>
      </c>
      <c r="F18" s="29"/>
    </row>
    <row r="19" spans="1:8" s="28" customFormat="1" ht="30" customHeight="1">
      <c r="A19" s="35" t="s">
        <v>51</v>
      </c>
      <c r="B19" s="13" t="s">
        <v>32</v>
      </c>
      <c r="C19" s="23">
        <v>153000</v>
      </c>
      <c r="D19" s="13" t="s">
        <v>52</v>
      </c>
      <c r="F19" s="29"/>
    </row>
    <row r="20" spans="1:8" s="28" customFormat="1" ht="30" customHeight="1">
      <c r="A20" s="35" t="s">
        <v>51</v>
      </c>
      <c r="B20" s="13" t="s">
        <v>32</v>
      </c>
      <c r="C20" s="23">
        <v>82000</v>
      </c>
      <c r="D20" s="13" t="s">
        <v>52</v>
      </c>
      <c r="F20" s="29"/>
    </row>
    <row r="21" spans="1:8" s="28" customFormat="1" ht="30" customHeight="1">
      <c r="A21" s="35" t="s">
        <v>51</v>
      </c>
      <c r="B21" s="13" t="s">
        <v>32</v>
      </c>
      <c r="C21" s="23">
        <v>60000</v>
      </c>
      <c r="D21" s="13" t="s">
        <v>52</v>
      </c>
      <c r="F21" s="29"/>
    </row>
    <row r="22" spans="1:8" s="28" customFormat="1" ht="30" customHeight="1">
      <c r="A22" s="14"/>
      <c r="B22" s="14"/>
      <c r="C22" s="60"/>
      <c r="D22" s="14"/>
      <c r="F22" s="29"/>
    </row>
    <row r="23" spans="1:8" s="28" customFormat="1" ht="30" customHeight="1">
      <c r="A23" s="30"/>
      <c r="B23" s="14"/>
      <c r="C23" s="33"/>
      <c r="D23" s="14"/>
      <c r="F23" s="29"/>
    </row>
    <row r="24" spans="1:8" s="9" customFormat="1" ht="30" customHeight="1">
      <c r="A24" s="30"/>
      <c r="B24" s="14"/>
      <c r="C24" s="31"/>
      <c r="D24" s="14"/>
      <c r="F24" s="10"/>
    </row>
    <row r="25" spans="1:8" s="9" customFormat="1" ht="30" customHeight="1">
      <c r="A25" s="30"/>
      <c r="B25" s="14"/>
      <c r="C25" s="31"/>
      <c r="D25" s="14"/>
      <c r="F25" s="10"/>
    </row>
    <row r="26" spans="1:8" s="9" customFormat="1" ht="30" customHeight="1">
      <c r="A26" s="30"/>
      <c r="B26" s="14"/>
      <c r="C26" s="31"/>
      <c r="D26" s="14"/>
      <c r="F26" s="10"/>
    </row>
    <row r="27" spans="1:8" s="9" customFormat="1" ht="30" customHeight="1">
      <c r="A27" s="30"/>
      <c r="B27" s="14"/>
      <c r="C27" s="31"/>
      <c r="D27" s="14"/>
      <c r="F27" s="10"/>
    </row>
    <row r="28" spans="1:8">
      <c r="A28" s="12"/>
      <c r="C28" s="22"/>
      <c r="D28" s="55"/>
      <c r="E28" s="55"/>
      <c r="G28" s="11"/>
      <c r="H28" s="14"/>
    </row>
    <row r="29" spans="1:8">
      <c r="D29" s="55"/>
      <c r="E29" s="55"/>
    </row>
    <row r="30" spans="1:8">
      <c r="D30" s="55"/>
      <c r="E30" s="55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28:E28"/>
    <mergeCell ref="D29:E29"/>
    <mergeCell ref="D30:E30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26" sqref="C26:C29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6" t="s">
        <v>49</v>
      </c>
      <c r="B1" s="36"/>
      <c r="C1" s="36"/>
      <c r="D1" s="36"/>
      <c r="E1" s="36"/>
      <c r="F1" s="36"/>
      <c r="G1" s="36"/>
      <c r="H1" s="36"/>
    </row>
    <row r="2" spans="1:8" s="2" customFormat="1">
      <c r="C2" s="19"/>
      <c r="G2" s="3"/>
    </row>
    <row r="3" spans="1:8" s="2" customFormat="1" ht="26.25">
      <c r="A3" s="4" t="s">
        <v>0</v>
      </c>
      <c r="B3" s="4"/>
      <c r="C3" s="19"/>
      <c r="G3" s="3"/>
    </row>
    <row r="4" spans="1:8" s="2" customFormat="1">
      <c r="C4" s="19"/>
      <c r="G4" s="39" t="s">
        <v>10</v>
      </c>
      <c r="H4" s="39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43" t="s">
        <v>5</v>
      </c>
      <c r="B6" s="44"/>
      <c r="C6" s="43">
        <f>SUM(C7:D9)</f>
        <v>16</v>
      </c>
      <c r="D6" s="44"/>
      <c r="E6" s="47">
        <f>SUM(E7:F9)</f>
        <v>1132000</v>
      </c>
      <c r="F6" s="48"/>
      <c r="G6" s="51">
        <f>SUM(G7:H9)</f>
        <v>1</v>
      </c>
      <c r="H6" s="52"/>
    </row>
    <row r="7" spans="1:8" s="2" customFormat="1" ht="30" customHeight="1">
      <c r="A7" s="41" t="s">
        <v>16</v>
      </c>
      <c r="B7" s="42"/>
      <c r="C7" s="37">
        <v>4</v>
      </c>
      <c r="D7" s="38"/>
      <c r="E7" s="45">
        <v>310300</v>
      </c>
      <c r="F7" s="46"/>
      <c r="G7" s="53">
        <f>E7/$E$6</f>
        <v>0.27411660777385161</v>
      </c>
      <c r="H7" s="54"/>
    </row>
    <row r="8" spans="1:8" s="2" customFormat="1" ht="30" customHeight="1">
      <c r="A8" s="49" t="s">
        <v>18</v>
      </c>
      <c r="B8" s="50"/>
      <c r="C8" s="37">
        <v>12</v>
      </c>
      <c r="D8" s="38"/>
      <c r="E8" s="45">
        <v>821700</v>
      </c>
      <c r="F8" s="46"/>
      <c r="G8" s="53">
        <f>E8/$E$6</f>
        <v>0.72588339222614839</v>
      </c>
      <c r="H8" s="54"/>
    </row>
    <row r="9" spans="1:8" s="2" customFormat="1" ht="30" customHeight="1">
      <c r="A9" s="41" t="s">
        <v>13</v>
      </c>
      <c r="B9" s="42"/>
      <c r="C9" s="37">
        <v>0</v>
      </c>
      <c r="D9" s="38"/>
      <c r="E9" s="45">
        <v>0</v>
      </c>
      <c r="F9" s="46"/>
      <c r="G9" s="53">
        <f>E9/$E$6</f>
        <v>0</v>
      </c>
      <c r="H9" s="54"/>
    </row>
    <row r="10" spans="1:8" s="2" customFormat="1">
      <c r="A10" s="5"/>
      <c r="B10" s="5"/>
      <c r="C10" s="20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19"/>
      <c r="G11" s="3"/>
    </row>
    <row r="12" spans="1:8" s="2" customFormat="1">
      <c r="C12" s="19"/>
      <c r="D12" s="17" t="s">
        <v>12</v>
      </c>
    </row>
    <row r="13" spans="1:8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8" s="9" customFormat="1" ht="30" customHeight="1">
      <c r="A14" s="35" t="s">
        <v>35</v>
      </c>
      <c r="B14" s="13" t="s">
        <v>32</v>
      </c>
      <c r="C14" s="23">
        <v>32800</v>
      </c>
      <c r="D14" s="13" t="s">
        <v>47</v>
      </c>
      <c r="F14" s="10"/>
    </row>
    <row r="15" spans="1:8" s="9" customFormat="1" ht="30" customHeight="1">
      <c r="A15" s="35" t="s">
        <v>35</v>
      </c>
      <c r="B15" s="35" t="s">
        <v>31</v>
      </c>
      <c r="C15" s="23">
        <v>24000</v>
      </c>
      <c r="D15" s="13" t="s">
        <v>47</v>
      </c>
      <c r="E15" s="10"/>
      <c r="F15" s="10"/>
    </row>
    <row r="16" spans="1:8" s="9" customFormat="1" ht="30" customHeight="1">
      <c r="A16" s="35" t="s">
        <v>35</v>
      </c>
      <c r="B16" s="35" t="s">
        <v>31</v>
      </c>
      <c r="C16" s="23">
        <v>162000</v>
      </c>
      <c r="D16" s="13" t="s">
        <v>47</v>
      </c>
      <c r="E16" s="10"/>
      <c r="F16" s="10"/>
    </row>
    <row r="17" spans="1:8" s="9" customFormat="1" ht="30" customHeight="1">
      <c r="A17" s="35" t="s">
        <v>35</v>
      </c>
      <c r="B17" s="35" t="s">
        <v>31</v>
      </c>
      <c r="C17" s="23">
        <v>150000</v>
      </c>
      <c r="D17" s="13" t="s">
        <v>47</v>
      </c>
      <c r="F17" s="10"/>
    </row>
    <row r="18" spans="1:8" s="28" customFormat="1" ht="30" customHeight="1">
      <c r="A18" s="35" t="s">
        <v>37</v>
      </c>
      <c r="B18" s="35" t="s">
        <v>31</v>
      </c>
      <c r="C18" s="23">
        <v>35000</v>
      </c>
      <c r="D18" s="13" t="s">
        <v>47</v>
      </c>
      <c r="F18" s="29"/>
    </row>
    <row r="19" spans="1:8" s="28" customFormat="1" ht="30" customHeight="1">
      <c r="A19" s="35" t="s">
        <v>40</v>
      </c>
      <c r="B19" s="35" t="s">
        <v>31</v>
      </c>
      <c r="C19" s="23">
        <v>48500</v>
      </c>
      <c r="D19" s="13" t="s">
        <v>47</v>
      </c>
      <c r="F19" s="29"/>
    </row>
    <row r="20" spans="1:8" s="28" customFormat="1" ht="30" customHeight="1">
      <c r="A20" s="35" t="s">
        <v>40</v>
      </c>
      <c r="B20" s="35" t="s">
        <v>31</v>
      </c>
      <c r="C20" s="23">
        <v>96000</v>
      </c>
      <c r="D20" s="13" t="s">
        <v>47</v>
      </c>
      <c r="F20" s="29"/>
    </row>
    <row r="21" spans="1:8" s="28" customFormat="1" ht="30" customHeight="1">
      <c r="A21" s="35" t="s">
        <v>40</v>
      </c>
      <c r="B21" s="35" t="s">
        <v>31</v>
      </c>
      <c r="C21" s="23">
        <v>81000</v>
      </c>
      <c r="D21" s="13" t="s">
        <v>47</v>
      </c>
      <c r="F21" s="29"/>
    </row>
    <row r="22" spans="1:8" s="28" customFormat="1" ht="30" customHeight="1">
      <c r="A22" s="35" t="s">
        <v>40</v>
      </c>
      <c r="B22" s="13" t="s">
        <v>32</v>
      </c>
      <c r="C22" s="23">
        <v>106500</v>
      </c>
      <c r="D22" s="13" t="s">
        <v>47</v>
      </c>
      <c r="F22" s="29"/>
    </row>
    <row r="23" spans="1:8" s="28" customFormat="1" ht="30" customHeight="1">
      <c r="A23" s="35" t="s">
        <v>41</v>
      </c>
      <c r="B23" s="13" t="s">
        <v>32</v>
      </c>
      <c r="C23" s="23">
        <v>63000</v>
      </c>
      <c r="D23" s="13" t="s">
        <v>47</v>
      </c>
      <c r="F23" s="29"/>
    </row>
    <row r="24" spans="1:8" s="28" customFormat="1" ht="30" customHeight="1">
      <c r="A24" s="35" t="s">
        <v>41</v>
      </c>
      <c r="B24" s="35" t="s">
        <v>31</v>
      </c>
      <c r="C24" s="23">
        <v>10600</v>
      </c>
      <c r="D24" s="13" t="s">
        <v>47</v>
      </c>
      <c r="F24" s="29"/>
    </row>
    <row r="25" spans="1:8" s="28" customFormat="1" ht="30" customHeight="1">
      <c r="A25" s="35" t="s">
        <v>41</v>
      </c>
      <c r="B25" s="13" t="s">
        <v>32</v>
      </c>
      <c r="C25" s="23">
        <v>108000</v>
      </c>
      <c r="D25" s="13" t="s">
        <v>47</v>
      </c>
      <c r="F25" s="29"/>
    </row>
    <row r="26" spans="1:8" s="28" customFormat="1" ht="30" customHeight="1">
      <c r="A26" s="35" t="s">
        <v>42</v>
      </c>
      <c r="B26" s="35" t="s">
        <v>31</v>
      </c>
      <c r="C26" s="23">
        <v>117700</v>
      </c>
      <c r="D26" s="13" t="s">
        <v>47</v>
      </c>
      <c r="F26" s="29"/>
    </row>
    <row r="27" spans="1:8" s="9" customFormat="1" ht="30" customHeight="1">
      <c r="A27" s="35" t="s">
        <v>42</v>
      </c>
      <c r="B27" s="35" t="s">
        <v>31</v>
      </c>
      <c r="C27" s="23">
        <v>14300</v>
      </c>
      <c r="D27" s="13" t="s">
        <v>47</v>
      </c>
      <c r="F27" s="10"/>
    </row>
    <row r="28" spans="1:8" s="9" customFormat="1" ht="30" customHeight="1">
      <c r="A28" s="35" t="s">
        <v>44</v>
      </c>
      <c r="B28" s="35" t="s">
        <v>31</v>
      </c>
      <c r="C28" s="23">
        <v>63000</v>
      </c>
      <c r="D28" s="13" t="s">
        <v>47</v>
      </c>
      <c r="F28" s="10"/>
    </row>
    <row r="29" spans="1:8" s="9" customFormat="1" ht="30" customHeight="1">
      <c r="A29" s="35" t="s">
        <v>44</v>
      </c>
      <c r="B29" s="35" t="s">
        <v>31</v>
      </c>
      <c r="C29" s="23">
        <v>19600</v>
      </c>
      <c r="D29" s="13" t="s">
        <v>47</v>
      </c>
      <c r="F29" s="10"/>
    </row>
    <row r="30" spans="1:8" s="9" customFormat="1" ht="30" customHeight="1">
      <c r="A30" s="30"/>
      <c r="B30" s="14"/>
      <c r="C30" s="31"/>
      <c r="D30" s="14"/>
      <c r="F30" s="10"/>
    </row>
    <row r="31" spans="1:8">
      <c r="A31" s="12"/>
      <c r="C31" s="22"/>
      <c r="D31" s="55"/>
      <c r="E31" s="55"/>
      <c r="G31" s="11"/>
      <c r="H31" s="14"/>
    </row>
    <row r="32" spans="1:8">
      <c r="D32" s="55"/>
      <c r="E32" s="55"/>
    </row>
    <row r="33" spans="4:5">
      <c r="D33" s="55"/>
      <c r="E33" s="55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31:E31"/>
    <mergeCell ref="D32:E32"/>
    <mergeCell ref="D33:E33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O11" sqref="O11"/>
    </sheetView>
  </sheetViews>
  <sheetFormatPr defaultRowHeight="16.5"/>
  <cols>
    <col min="1" max="1" width="26" bestFit="1" customWidth="1"/>
  </cols>
  <sheetData>
    <row r="1" spans="1:8" ht="25.5">
      <c r="A1" s="36" t="s">
        <v>48</v>
      </c>
      <c r="B1" s="36"/>
      <c r="C1" s="36"/>
      <c r="D1" s="36"/>
      <c r="E1" s="36"/>
      <c r="F1" s="36"/>
      <c r="G1" s="36"/>
      <c r="H1" s="36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20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39" t="s">
        <v>21</v>
      </c>
      <c r="H4" s="39"/>
    </row>
    <row r="5" spans="1:8" ht="24.95" customHeight="1">
      <c r="A5" s="37" t="s">
        <v>22</v>
      </c>
      <c r="B5" s="38"/>
      <c r="C5" s="37" t="s">
        <v>23</v>
      </c>
      <c r="D5" s="38"/>
      <c r="E5" s="37" t="s">
        <v>24</v>
      </c>
      <c r="F5" s="38"/>
      <c r="G5" s="37" t="s">
        <v>25</v>
      </c>
      <c r="H5" s="38"/>
    </row>
    <row r="6" spans="1:8" ht="24.95" customHeight="1">
      <c r="A6" s="43" t="s">
        <v>26</v>
      </c>
      <c r="B6" s="44"/>
      <c r="C6" s="43">
        <f>SUM(C7:D9)</f>
        <v>77</v>
      </c>
      <c r="D6" s="44"/>
      <c r="E6" s="56">
        <f>SUM(E7:F9)</f>
        <v>5643900</v>
      </c>
      <c r="F6" s="57"/>
      <c r="G6" s="51">
        <f>SUM(G7:H9)</f>
        <v>1</v>
      </c>
      <c r="H6" s="52"/>
    </row>
    <row r="7" spans="1:8" ht="24.95" customHeight="1">
      <c r="A7" s="41" t="s">
        <v>27</v>
      </c>
      <c r="B7" s="42"/>
      <c r="C7" s="37">
        <f>'사장(2분기)'!C7:F7+'부문장(2분기)'!C7:F7+'본부장(2분기)'!C7:F7</f>
        <v>25</v>
      </c>
      <c r="D7" s="38"/>
      <c r="E7" s="58">
        <f>'사장(2분기)'!C7:F7+'부문장(2분기)'!C7:F7+'본부장(2분기)'!C7:F7</f>
        <v>2465600</v>
      </c>
      <c r="F7" s="59"/>
      <c r="G7" s="53">
        <f>E7/$E$6</f>
        <v>0.43686103580857211</v>
      </c>
      <c r="H7" s="54"/>
    </row>
    <row r="8" spans="1:8" ht="24.95" customHeight="1">
      <c r="A8" s="49" t="s">
        <v>28</v>
      </c>
      <c r="B8" s="50"/>
      <c r="C8" s="37">
        <f>'사장(2분기)'!C8:F8+'부문장(2분기)'!C8:F8+'본부장(2분기)'!C8:F8</f>
        <v>43</v>
      </c>
      <c r="D8" s="38"/>
      <c r="E8" s="58">
        <f>'사장(2분기)'!C8:F8+'부문장(2분기)'!C8:F8+'본부장(2분기)'!C8:F8</f>
        <v>2728300</v>
      </c>
      <c r="F8" s="59"/>
      <c r="G8" s="53">
        <f>E8/$E$6</f>
        <v>0.48340686404791011</v>
      </c>
      <c r="H8" s="54"/>
    </row>
    <row r="9" spans="1:8" ht="24.95" customHeight="1">
      <c r="A9" s="41" t="s">
        <v>29</v>
      </c>
      <c r="B9" s="42"/>
      <c r="C9" s="37">
        <f>'사장(2분기)'!C9:F9+'부문장(2분기)'!C9:F9+'본부장(2분기)'!C9:F9</f>
        <v>9</v>
      </c>
      <c r="D9" s="38"/>
      <c r="E9" s="58">
        <f>'사장(2분기)'!C9:F9+'부문장(2분기)'!C9:F9+'본부장(2분기)'!C9:F9</f>
        <v>450000</v>
      </c>
      <c r="F9" s="59"/>
      <c r="G9" s="53">
        <f>E9/$E$6</f>
        <v>7.9732100143517781E-2</v>
      </c>
      <c r="H9" s="54"/>
    </row>
    <row r="10" spans="1:8">
      <c r="E10" s="18"/>
      <c r="F10" s="18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D7 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사장(2분기)</vt:lpstr>
      <vt:lpstr>본부장(2분기)</vt:lpstr>
      <vt:lpstr>부문장(2분기)</vt:lpstr>
      <vt:lpstr>총괄표(2분기)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2023-08-30T01:57:54Z</dcterms:modified>
</cp:coreProperties>
</file>