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7_기타업무(일자별)\26.07.20. 사전정보공표 작성\"/>
    </mc:Choice>
  </mc:AlternateContent>
  <xr:revisionPtr revIDLastSave="0" documentId="13_ncr:1_{C79D895D-B67D-4E3A-81BD-AE4FB27222A6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4" i="1"/>
  <c r="R7" i="1"/>
  <c r="R6" i="1"/>
  <c r="R5" i="1"/>
  <c r="R4" i="1"/>
  <c r="O3" i="1"/>
  <c r="I3" i="1"/>
  <c r="Q3" i="1" s="1"/>
  <c r="R3" i="1" s="1"/>
  <c r="F3" i="1"/>
  <c r="P3" i="1" l="1"/>
</calcChain>
</file>

<file path=xl/sharedStrings.xml><?xml version="1.0" encoding="utf-8"?>
<sst xmlns="http://schemas.openxmlformats.org/spreadsheetml/2006/main" count="49" uniqueCount="26">
  <si>
    <t>연도</t>
  </si>
  <si>
    <t>해당사항 유무</t>
  </si>
  <si>
    <t>자산</t>
  </si>
  <si>
    <t>부채</t>
  </si>
  <si>
    <t>자본</t>
  </si>
  <si>
    <t>부채비율%
 (B/C*100)</t>
  </si>
  <si>
    <t>전년대비부채증감액</t>
  </si>
  <si>
    <t>전년대비부채증감율%</t>
  </si>
  <si>
    <t>관련설명(기관별공개기준)</t>
  </si>
  <si>
    <t>유동자산</t>
  </si>
  <si>
    <t>비유동자산</t>
  </si>
  <si>
    <t>자산합계(A)</t>
  </si>
  <si>
    <t>유동부채</t>
  </si>
  <si>
    <t>비유동부채</t>
  </si>
  <si>
    <t>부채합계(B)</t>
  </si>
  <si>
    <t>자본금</t>
  </si>
  <si>
    <t>자본잉여금</t>
  </si>
  <si>
    <t>자본조정</t>
  </si>
  <si>
    <t>기타포괄손익누계액</t>
  </si>
  <si>
    <t>이익잉여금(결손금)</t>
  </si>
  <si>
    <t>자본합계(C)</t>
  </si>
  <si>
    <t>2023</t>
  </si>
  <si>
    <t>해당사항 있음</t>
  </si>
  <si>
    <t/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</si>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</sst>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_-* #,##0.00_-;\-* #,##0.00_-;_-* &quot;-&quot;_-;_-@_-"/>
    <numFmt numFmtId="179" formatCode="#,##0_ "/>
  </numFmts>
  <fonts count="1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8F8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3" fontId="0" fillId="0" borderId="0" xfId="0" applyNumberForma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1" fontId="4" fillId="2" borderId="1" xfId="2" applyFont="1" applyFill="1" applyBorder="1" applyAlignment="1">
      <alignment horizontal="right" vertical="center"/>
    </xf>
    <xf numFmtId="41" fontId="9" fillId="4" borderId="1" xfId="2" applyFont="1" applyFill="1" applyBorder="1" applyAlignment="1">
      <alignment horizontal="right" vertical="center"/>
    </xf>
    <xf numFmtId="10" fontId="6" fillId="0" borderId="1" xfId="1" applyNumberFormat="1" applyFont="1" applyFill="1" applyBorder="1" applyAlignment="1">
      <alignment horizontal="right" vertical="center"/>
    </xf>
    <xf numFmtId="10" fontId="6" fillId="2" borderId="1" xfId="1" applyNumberFormat="1" applyFont="1" applyFill="1" applyBorder="1" applyAlignment="1">
      <alignment horizontal="right" vertical="center"/>
    </xf>
    <xf numFmtId="10" fontId="11" fillId="4" borderId="1" xfId="1" applyNumberFormat="1" applyFont="1" applyFill="1" applyBorder="1" applyAlignment="1">
      <alignment horizontal="right" vertical="center"/>
    </xf>
    <xf numFmtId="10" fontId="3" fillId="4" borderId="1" xfId="1" applyNumberFormat="1" applyFont="1" applyFill="1" applyBorder="1" applyAlignment="1">
      <alignment horizontal="right" vertical="center"/>
    </xf>
    <xf numFmtId="178" fontId="5" fillId="2" borderId="1" xfId="2" applyNumberFormat="1" applyFont="1" applyFill="1" applyBorder="1" applyAlignment="1">
      <alignment horizontal="right" vertical="center"/>
    </xf>
    <xf numFmtId="178" fontId="10" fillId="4" borderId="1" xfId="2" applyNumberFormat="1" applyFont="1" applyFill="1" applyBorder="1" applyAlignment="1">
      <alignment horizontal="right" vertical="center"/>
    </xf>
    <xf numFmtId="179" fontId="4" fillId="0" borderId="1" xfId="2" applyNumberFormat="1" applyFont="1" applyFill="1" applyBorder="1" applyAlignment="1">
      <alignment horizontal="right" vertical="center"/>
    </xf>
    <xf numFmtId="179" fontId="4" fillId="2" borderId="1" xfId="2" applyNumberFormat="1" applyFont="1" applyFill="1" applyBorder="1" applyAlignment="1">
      <alignment horizontal="right" vertical="center"/>
    </xf>
    <xf numFmtId="179" fontId="9" fillId="4" borderId="1" xfId="2" applyNumberFormat="1" applyFont="1" applyFill="1" applyBorder="1" applyAlignment="1">
      <alignment horizontal="right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sqref="A1:A2"/>
    </sheetView>
  </sheetViews>
  <sheetFormatPr defaultRowHeight="16.5" x14ac:dyDescent="0.3"/>
  <cols>
    <col min="1" max="1" width="4.25" customWidth="1"/>
    <col min="2" max="2" width="10" customWidth="1"/>
    <col min="3" max="3" width="15" customWidth="1"/>
    <col min="4" max="12" width="10" customWidth="1"/>
    <col min="13" max="14" width="15" customWidth="1"/>
    <col min="15" max="15" width="10" customWidth="1"/>
    <col min="16" max="18" width="17.5" customWidth="1"/>
    <col min="19" max="19" width="25" customWidth="1"/>
  </cols>
  <sheetData>
    <row r="1" spans="1:19" ht="45" customHeight="1" x14ac:dyDescent="0.3">
      <c r="A1" s="7"/>
      <c r="B1" s="7" t="s">
        <v>0</v>
      </c>
      <c r="C1" s="7" t="s">
        <v>1</v>
      </c>
      <c r="D1" s="7" t="s">
        <v>2</v>
      </c>
      <c r="E1" s="7" t="s">
        <v>2</v>
      </c>
      <c r="F1" s="7" t="s">
        <v>2</v>
      </c>
      <c r="G1" s="7" t="s">
        <v>3</v>
      </c>
      <c r="H1" s="7" t="s">
        <v>3</v>
      </c>
      <c r="I1" s="7" t="s">
        <v>3</v>
      </c>
      <c r="J1" s="7" t="s">
        <v>4</v>
      </c>
      <c r="K1" s="7" t="s">
        <v>4</v>
      </c>
      <c r="L1" s="7" t="s">
        <v>4</v>
      </c>
      <c r="M1" s="7" t="s">
        <v>4</v>
      </c>
      <c r="N1" s="7" t="s">
        <v>4</v>
      </c>
      <c r="O1" s="7" t="s">
        <v>4</v>
      </c>
      <c r="P1" s="7" t="s">
        <v>5</v>
      </c>
      <c r="Q1" s="7" t="s">
        <v>6</v>
      </c>
      <c r="R1" s="7" t="s">
        <v>7</v>
      </c>
      <c r="S1" s="7" t="s">
        <v>8</v>
      </c>
    </row>
    <row r="2" spans="1:19" ht="45" customHeight="1" x14ac:dyDescent="0.3">
      <c r="A2" s="7"/>
      <c r="B2" s="7" t="s">
        <v>0</v>
      </c>
      <c r="C2" s="7" t="s">
        <v>1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7" t="s">
        <v>19</v>
      </c>
      <c r="O2" s="7" t="s">
        <v>20</v>
      </c>
      <c r="P2" s="7" t="s">
        <v>5</v>
      </c>
      <c r="Q2" s="7" t="s">
        <v>6</v>
      </c>
      <c r="R2" s="7" t="s">
        <v>7</v>
      </c>
      <c r="S2" s="7" t="s">
        <v>8</v>
      </c>
    </row>
    <row r="3" spans="1:19" ht="18.75" customHeight="1" x14ac:dyDescent="0.3">
      <c r="A3" s="1">
        <v>1</v>
      </c>
      <c r="B3" s="5">
        <v>2025</v>
      </c>
      <c r="C3" s="5" t="s">
        <v>22</v>
      </c>
      <c r="D3" s="8">
        <v>410075</v>
      </c>
      <c r="E3" s="8">
        <v>6368</v>
      </c>
      <c r="F3" s="8">
        <f>D3+E3</f>
        <v>416443</v>
      </c>
      <c r="G3" s="8">
        <v>113650</v>
      </c>
      <c r="H3" s="8">
        <v>113676</v>
      </c>
      <c r="I3" s="8">
        <f>G3+H3</f>
        <v>227326</v>
      </c>
      <c r="J3" s="8">
        <v>189000</v>
      </c>
      <c r="K3" s="8">
        <v>0</v>
      </c>
      <c r="L3" s="8">
        <v>0</v>
      </c>
      <c r="M3" s="8">
        <v>0</v>
      </c>
      <c r="N3" s="8">
        <v>117</v>
      </c>
      <c r="O3" s="8">
        <f>J3+N3</f>
        <v>189117</v>
      </c>
      <c r="P3" s="14">
        <f>I3/O3*100</f>
        <v>120.20389494334196</v>
      </c>
      <c r="Q3" s="16">
        <f>I3-I4</f>
        <v>-4882</v>
      </c>
      <c r="R3" s="10">
        <f>Q3/I4</f>
        <v>-2.1024254116998552E-2</v>
      </c>
      <c r="S3" s="2" t="s">
        <v>23</v>
      </c>
    </row>
    <row r="4" spans="1:19" ht="18.75" customHeight="1" x14ac:dyDescent="0.3">
      <c r="A4" s="1">
        <v>2</v>
      </c>
      <c r="B4" s="5">
        <v>2024</v>
      </c>
      <c r="C4" s="5" t="s">
        <v>22</v>
      </c>
      <c r="D4" s="8">
        <v>416319</v>
      </c>
      <c r="E4" s="8">
        <v>4861</v>
      </c>
      <c r="F4" s="8">
        <f>D4+E4</f>
        <v>421180</v>
      </c>
      <c r="G4" s="8">
        <v>142197</v>
      </c>
      <c r="H4" s="8">
        <v>90011</v>
      </c>
      <c r="I4" s="8">
        <v>232208</v>
      </c>
      <c r="J4" s="8">
        <v>189000</v>
      </c>
      <c r="K4" s="8">
        <v>0</v>
      </c>
      <c r="L4" s="8">
        <v>0</v>
      </c>
      <c r="M4" s="8">
        <v>0</v>
      </c>
      <c r="N4" s="8">
        <v>-28</v>
      </c>
      <c r="O4" s="8">
        <v>188972</v>
      </c>
      <c r="P4" s="14">
        <v>122.88</v>
      </c>
      <c r="Q4" s="17">
        <v>-35780</v>
      </c>
      <c r="R4" s="11">
        <f>Q4/I5</f>
        <v>-0.13351294269540914</v>
      </c>
      <c r="S4" s="2" t="s">
        <v>23</v>
      </c>
    </row>
    <row r="5" spans="1:19" ht="18.75" customHeight="1" x14ac:dyDescent="0.3">
      <c r="A5" s="1">
        <v>3</v>
      </c>
      <c r="B5" s="6" t="s">
        <v>21</v>
      </c>
      <c r="C5" s="6" t="s">
        <v>22</v>
      </c>
      <c r="D5" s="9">
        <v>453717</v>
      </c>
      <c r="E5" s="9">
        <v>3183</v>
      </c>
      <c r="F5" s="8">
        <f>D5+E5</f>
        <v>456900</v>
      </c>
      <c r="G5" s="9">
        <v>79738</v>
      </c>
      <c r="H5" s="9">
        <v>188251</v>
      </c>
      <c r="I5" s="9">
        <v>267989</v>
      </c>
      <c r="J5" s="9">
        <v>189000</v>
      </c>
      <c r="K5" s="9">
        <v>0</v>
      </c>
      <c r="L5" s="9">
        <v>0</v>
      </c>
      <c r="M5" s="9">
        <v>0</v>
      </c>
      <c r="N5" s="9">
        <v>-89</v>
      </c>
      <c r="O5" s="9">
        <v>188911</v>
      </c>
      <c r="P5" s="15">
        <v>141.86000000000001</v>
      </c>
      <c r="Q5" s="18">
        <v>-65313</v>
      </c>
      <c r="R5" s="12">
        <f>Q5/I6</f>
        <v>-0.19595741999747976</v>
      </c>
      <c r="S5" s="3" t="s">
        <v>23</v>
      </c>
    </row>
    <row r="6" spans="1:19" ht="18.75" customHeight="1" x14ac:dyDescent="0.3">
      <c r="A6" s="1">
        <v>4</v>
      </c>
      <c r="B6" s="5" t="s">
        <v>24</v>
      </c>
      <c r="C6" s="5" t="s">
        <v>22</v>
      </c>
      <c r="D6" s="8">
        <v>521332</v>
      </c>
      <c r="E6" s="8">
        <v>805</v>
      </c>
      <c r="F6" s="8">
        <v>522136</v>
      </c>
      <c r="G6" s="8">
        <v>181115</v>
      </c>
      <c r="H6" s="8">
        <v>152186</v>
      </c>
      <c r="I6" s="8">
        <v>333302</v>
      </c>
      <c r="J6" s="8">
        <v>189000</v>
      </c>
      <c r="K6" s="8">
        <v>0</v>
      </c>
      <c r="L6" s="8">
        <v>0</v>
      </c>
      <c r="M6" s="8">
        <v>0</v>
      </c>
      <c r="N6" s="8">
        <v>-165</v>
      </c>
      <c r="O6" s="8">
        <v>188835</v>
      </c>
      <c r="P6" s="14">
        <v>176.5</v>
      </c>
      <c r="Q6" s="17">
        <v>191304</v>
      </c>
      <c r="R6" s="12">
        <f>Q6/I7</f>
        <v>1.3472302426794744</v>
      </c>
      <c r="S6" s="2" t="s">
        <v>23</v>
      </c>
    </row>
    <row r="7" spans="1:19" ht="18.75" customHeight="1" x14ac:dyDescent="0.3">
      <c r="A7" s="1">
        <v>5</v>
      </c>
      <c r="B7" s="6" t="s">
        <v>25</v>
      </c>
      <c r="C7" s="6" t="s">
        <v>22</v>
      </c>
      <c r="D7" s="9">
        <v>328915</v>
      </c>
      <c r="E7" s="9">
        <v>79</v>
      </c>
      <c r="F7" s="9">
        <v>328994</v>
      </c>
      <c r="G7" s="9">
        <v>91928</v>
      </c>
      <c r="H7" s="9">
        <v>50070</v>
      </c>
      <c r="I7" s="9">
        <v>141998</v>
      </c>
      <c r="J7" s="9">
        <v>189000</v>
      </c>
      <c r="K7" s="9">
        <v>0</v>
      </c>
      <c r="L7" s="9">
        <v>0</v>
      </c>
      <c r="M7" s="9">
        <v>0</v>
      </c>
      <c r="N7" s="9">
        <v>-2004</v>
      </c>
      <c r="O7" s="9">
        <v>186996</v>
      </c>
      <c r="P7" s="15">
        <v>75.94</v>
      </c>
      <c r="Q7" s="18">
        <v>140160</v>
      </c>
      <c r="R7" s="13">
        <f>Q7/1838</f>
        <v>76.256800870511427</v>
      </c>
      <c r="S7" s="3" t="s">
        <v>23</v>
      </c>
    </row>
    <row r="9" spans="1:19" x14ac:dyDescent="0.3">
      <c r="Q9" s="4"/>
    </row>
  </sheetData>
  <mergeCells count="22">
    <mergeCell ref="A1:A2"/>
    <mergeCell ref="B1:B2"/>
    <mergeCell ref="C1:C2"/>
    <mergeCell ref="D1:F1"/>
    <mergeCell ref="D2"/>
    <mergeCell ref="E2"/>
    <mergeCell ref="F2"/>
    <mergeCell ref="P1:P2"/>
    <mergeCell ref="Q1:Q2"/>
    <mergeCell ref="R1:R2"/>
    <mergeCell ref="S1:S2"/>
    <mergeCell ref="G1:I1"/>
    <mergeCell ref="G2"/>
    <mergeCell ref="H2"/>
    <mergeCell ref="I2"/>
    <mergeCell ref="J1:O1"/>
    <mergeCell ref="J2"/>
    <mergeCell ref="K2"/>
    <mergeCell ref="L2"/>
    <mergeCell ref="M2"/>
    <mergeCell ref="N2"/>
    <mergeCell ref="O2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2024-08-08T02:09:22Z</dcterms:created>
  <dcterms:modified xsi:type="dcterms:W3CDTF">2026-07-20T05:02:21Z</dcterms:modified>
</cp:coreProperties>
</file>