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4.경영공시\2021년 분기\4분기\"/>
    </mc:Choice>
  </mc:AlternateContent>
  <bookViews>
    <workbookView xWindow="0" yWindow="0" windowWidth="28800" windowHeight="12255"/>
  </bookViews>
  <sheets>
    <sheet name="사장(4분기)" sheetId="1" r:id="rId1"/>
    <sheet name="본부장(4분기)" sheetId="10" r:id="rId2"/>
    <sheet name="총괄표(4분기)" sheetId="11" r:id="rId3"/>
  </sheets>
  <definedNames>
    <definedName name="_xlnm._FilterDatabase" localSheetId="1" hidden="1">'본부장(4분기)'!$A$13:$J$47</definedName>
    <definedName name="_xlnm._FilterDatabase" localSheetId="0" hidden="1">'사장(4분기)'!$A$13:$H$60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<sst xmlns="http://schemas.openxmlformats.org/spreadsheetml/2006/main" count="288" uniqueCount="52">
  <si>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</si>
  <si>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</si>
  <si>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</si>
  <si>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</si>
  <si>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</si>
  <si>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</si>
  <si>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</si>
  <si>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</si>
  <si>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</si>
  <si>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</si>
  <si>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</si>
  <si>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</si>
  <si>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</si>
  <si>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</si>
  <si>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</si>
  <si>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</si>
  <si>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</si>
  <si>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</si>
  <si>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</si>
  <si>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</si>
  <si>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</si>
  <si>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</si>
  <si>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</si>
  <si>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</si>
  <si>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</si>
  <si>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</si>
  <si>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</si>
  <si>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</si>
  <si>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</si>
  <si>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</si>
  <si>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</si>
  <si>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</si>
  <si>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</si>
  <si>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</si>
  <si>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카드</t>
  </si>
  <si>
    <t>2021년 4분기 사장 업무추진비 집행내역</t>
    <phoneticPr fontId="3" type="noConversion"/>
  </si>
  <si>
    <t>2021-10-12</t>
  </si>
  <si>
    <t>2021-10-19</t>
  </si>
  <si>
    <t>2021-10-25</t>
  </si>
  <si>
    <t>2021-10-26</t>
  </si>
  <si>
    <t>2021-10-27</t>
  </si>
  <si>
    <t>2021-11-10</t>
  </si>
  <si>
    <t>2021-11-24</t>
  </si>
  <si>
    <t>2021-12-02</t>
  </si>
  <si>
    <t>2021-12-14</t>
  </si>
  <si>
    <t>2021-12-17</t>
  </si>
  <si>
    <t>현금</t>
    <phoneticPr fontId="2" type="noConversion"/>
  </si>
  <si>
    <t>2021-12-09</t>
  </si>
  <si>
    <t>2021-12-16</t>
  </si>
  <si>
    <t>2021-12-23</t>
  </si>
  <si>
    <t>2021년 4분기 본부장 업무추진비 집행내역</t>
    <phoneticPr fontId="3" type="noConversion"/>
  </si>
  <si>
    <t>2021년 4분기 업무추진비 총괄표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</si>
</sst>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17" fontId="0" fillId="0" borderId="1" xfId="0" applyNumberFormat="1" applyBorder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sqref="A1:H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35</v>
      </c>
      <c r="B1" s="43"/>
      <c r="C1" s="43"/>
      <c r="D1" s="43"/>
      <c r="E1" s="43"/>
      <c r="F1" s="43"/>
      <c r="G1" s="43"/>
      <c r="H1" s="43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23" t="s">
        <v>10</v>
      </c>
      <c r="H4" s="23"/>
    </row>
    <row r="5" spans="1:8" s="2" customFormat="1" ht="30" customHeight="1">
      <c r="A5" s="39" t="s">
        <v>1</v>
      </c>
      <c r="B5" s="40"/>
      <c r="C5" s="39" t="s">
        <v>2</v>
      </c>
      <c r="D5" s="40"/>
      <c r="E5" s="39" t="s">
        <v>3</v>
      </c>
      <c r="F5" s="40"/>
      <c r="G5" s="39" t="s">
        <v>4</v>
      </c>
      <c r="H5" s="40"/>
    </row>
    <row r="6" spans="1:8" s="2" customFormat="1" ht="30" customHeight="1">
      <c r="A6" s="46" t="s">
        <v>5</v>
      </c>
      <c r="B6" s="47"/>
      <c r="C6" s="46">
        <f>SUM(C7:D9)</f>
        <v>47</v>
      </c>
      <c r="D6" s="47"/>
      <c r="E6" s="48">
        <f>SUM(E7:F9)</f>
        <v>4674380</v>
      </c>
      <c r="F6" s="49"/>
      <c r="G6" s="44">
        <f>SUM(G7:H9)</f>
        <v>1</v>
      </c>
      <c r="H6" s="45"/>
    </row>
    <row r="7" spans="1:8" s="2" customFormat="1" ht="30" customHeight="1">
      <c r="A7" s="41" t="s">
        <v>18</v>
      </c>
      <c r="B7" s="42"/>
      <c r="C7" s="39">
        <v>17</v>
      </c>
      <c r="D7" s="40"/>
      <c r="E7" s="37">
        <v>2225500</v>
      </c>
      <c r="F7" s="38"/>
      <c r="G7" s="35">
        <f>E7/$E$6</f>
        <v>0.47610592206880914</v>
      </c>
      <c r="H7" s="36"/>
    </row>
    <row r="8" spans="1:8" s="2" customFormat="1" ht="30" customHeight="1">
      <c r="A8" s="50" t="s">
        <v>16</v>
      </c>
      <c r="B8" s="51"/>
      <c r="C8" s="39">
        <v>24</v>
      </c>
      <c r="D8" s="40"/>
      <c r="E8" s="37">
        <v>2148880</v>
      </c>
      <c r="F8" s="38"/>
      <c r="G8" s="35">
        <f>E8/$E$6</f>
        <v>0.45971444341281625</v>
      </c>
      <c r="H8" s="36"/>
    </row>
    <row r="9" spans="1:8" s="2" customFormat="1" ht="30" customHeight="1">
      <c r="A9" s="41" t="s">
        <v>15</v>
      </c>
      <c r="B9" s="42"/>
      <c r="C9" s="39">
        <v>6</v>
      </c>
      <c r="D9" s="40"/>
      <c r="E9" s="37">
        <v>300000</v>
      </c>
      <c r="F9" s="38"/>
      <c r="G9" s="35">
        <f>E9/$E$6</f>
        <v>6.4179634518374634E-2</v>
      </c>
      <c r="H9" s="36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0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36</v>
      </c>
      <c r="B14" s="16" t="s">
        <v>20</v>
      </c>
      <c r="C14" s="21">
        <v>24000</v>
      </c>
      <c r="D14" s="25" t="s">
        <v>34</v>
      </c>
      <c r="F14" s="11"/>
    </row>
    <row r="15" spans="1:8" s="10" customFormat="1" ht="24.95" customHeight="1">
      <c r="A15" s="12" t="s">
        <v>36</v>
      </c>
      <c r="B15" s="16" t="s">
        <v>14</v>
      </c>
      <c r="C15" s="21">
        <v>60000</v>
      </c>
      <c r="D15" s="25" t="s">
        <v>34</v>
      </c>
      <c r="E15" s="11"/>
      <c r="F15" s="11"/>
      <c r="G15" s="11"/>
    </row>
    <row r="16" spans="1:8" s="10" customFormat="1" ht="24.95" customHeight="1">
      <c r="A16" s="12" t="s">
        <v>36</v>
      </c>
      <c r="B16" s="16" t="s">
        <v>20</v>
      </c>
      <c r="C16" s="21">
        <v>120000</v>
      </c>
      <c r="D16" s="25" t="s">
        <v>34</v>
      </c>
      <c r="E16" s="11"/>
      <c r="F16" s="11"/>
      <c r="G16" s="11"/>
    </row>
    <row r="17" spans="1:7" s="10" customFormat="1" ht="24.95" customHeight="1">
      <c r="A17" s="12" t="s">
        <v>36</v>
      </c>
      <c r="B17" s="16" t="s">
        <v>20</v>
      </c>
      <c r="C17" s="21">
        <v>30000</v>
      </c>
      <c r="D17" s="25" t="s">
        <v>34</v>
      </c>
      <c r="E17" s="11"/>
      <c r="F17" s="11"/>
      <c r="G17" s="11"/>
    </row>
    <row r="18" spans="1:7" s="10" customFormat="1" ht="24.95" customHeight="1">
      <c r="A18" s="12" t="s">
        <v>36</v>
      </c>
      <c r="B18" s="16" t="s">
        <v>14</v>
      </c>
      <c r="C18" s="21">
        <v>100000</v>
      </c>
      <c r="D18" s="25" t="s">
        <v>34</v>
      </c>
      <c r="F18" s="11"/>
    </row>
    <row r="19" spans="1:7" s="10" customFormat="1" ht="24.95" customHeight="1">
      <c r="A19" s="12" t="s">
        <v>37</v>
      </c>
      <c r="B19" s="16" t="s">
        <v>21</v>
      </c>
      <c r="C19" s="21">
        <v>50000</v>
      </c>
      <c r="D19" s="25" t="s">
        <v>46</v>
      </c>
      <c r="F19" s="11"/>
    </row>
    <row r="20" spans="1:7" s="10" customFormat="1" ht="24.95" customHeight="1">
      <c r="A20" s="12" t="s">
        <v>38</v>
      </c>
      <c r="B20" s="16" t="s">
        <v>21</v>
      </c>
      <c r="C20" s="21">
        <v>50000</v>
      </c>
      <c r="D20" s="25" t="s">
        <v>46</v>
      </c>
      <c r="F20" s="11"/>
    </row>
    <row r="21" spans="1:7" s="10" customFormat="1" ht="24.95" customHeight="1">
      <c r="A21" s="12" t="s">
        <v>39</v>
      </c>
      <c r="B21" s="16" t="s">
        <v>20</v>
      </c>
      <c r="C21" s="21">
        <v>48900</v>
      </c>
      <c r="D21" s="25" t="s">
        <v>34</v>
      </c>
      <c r="F21" s="11"/>
    </row>
    <row r="22" spans="1:7" s="10" customFormat="1" ht="24.95" customHeight="1">
      <c r="A22" s="12" t="s">
        <v>39</v>
      </c>
      <c r="B22" s="16" t="s">
        <v>14</v>
      </c>
      <c r="C22" s="21">
        <v>60000</v>
      </c>
      <c r="D22" s="25" t="s">
        <v>34</v>
      </c>
      <c r="F22" s="11"/>
    </row>
    <row r="23" spans="1:7" s="10" customFormat="1" ht="24.95" customHeight="1">
      <c r="A23" s="12" t="s">
        <v>39</v>
      </c>
      <c r="B23" s="16" t="s">
        <v>20</v>
      </c>
      <c r="C23" s="21">
        <v>100000</v>
      </c>
      <c r="D23" s="25" t="s">
        <v>34</v>
      </c>
      <c r="F23" s="11"/>
    </row>
    <row r="24" spans="1:7" s="10" customFormat="1" ht="24.95" customHeight="1">
      <c r="A24" s="12" t="s">
        <v>39</v>
      </c>
      <c r="B24" s="16" t="s">
        <v>14</v>
      </c>
      <c r="C24" s="21">
        <v>68000</v>
      </c>
      <c r="D24" s="25" t="s">
        <v>34</v>
      </c>
      <c r="F24" s="11"/>
    </row>
    <row r="25" spans="1:7" s="10" customFormat="1" ht="24.95" customHeight="1">
      <c r="A25" s="15" t="s">
        <v>39</v>
      </c>
      <c r="B25" s="16" t="s">
        <v>14</v>
      </c>
      <c r="C25" s="21">
        <v>40000</v>
      </c>
      <c r="D25" s="25" t="s">
        <v>34</v>
      </c>
      <c r="F25" s="11"/>
    </row>
    <row r="26" spans="1:7" s="10" customFormat="1" ht="24.95" customHeight="1">
      <c r="A26" s="15" t="s">
        <v>39</v>
      </c>
      <c r="B26" s="16" t="s">
        <v>14</v>
      </c>
      <c r="C26" s="21">
        <v>120000</v>
      </c>
      <c r="D26" s="25" t="s">
        <v>34</v>
      </c>
      <c r="F26" s="11"/>
    </row>
    <row r="27" spans="1:7" s="10" customFormat="1" ht="24.95" customHeight="1">
      <c r="A27" s="12" t="s">
        <v>39</v>
      </c>
      <c r="B27" s="16" t="s">
        <v>20</v>
      </c>
      <c r="C27" s="21">
        <v>66000</v>
      </c>
      <c r="D27" s="25" t="s">
        <v>34</v>
      </c>
      <c r="F27" s="11"/>
    </row>
    <row r="28" spans="1:7" s="10" customFormat="1" ht="24.95" customHeight="1">
      <c r="A28" s="12" t="s">
        <v>39</v>
      </c>
      <c r="B28" s="16" t="s">
        <v>20</v>
      </c>
      <c r="C28" s="21">
        <v>122000</v>
      </c>
      <c r="D28" s="25" t="s">
        <v>34</v>
      </c>
      <c r="F28" s="11"/>
    </row>
    <row r="29" spans="1:7" s="10" customFormat="1" ht="24.95" customHeight="1">
      <c r="A29" s="12" t="s">
        <v>39</v>
      </c>
      <c r="B29" s="16" t="s">
        <v>14</v>
      </c>
      <c r="C29" s="21">
        <v>120000</v>
      </c>
      <c r="D29" s="25" t="s">
        <v>34</v>
      </c>
      <c r="F29" s="11"/>
    </row>
    <row r="30" spans="1:7" s="10" customFormat="1" ht="24.95" customHeight="1">
      <c r="A30" s="15" t="s">
        <v>40</v>
      </c>
      <c r="B30" s="16" t="s">
        <v>21</v>
      </c>
      <c r="C30" s="21">
        <v>50000</v>
      </c>
      <c r="D30" s="25" t="s">
        <v>46</v>
      </c>
      <c r="F30" s="11"/>
    </row>
    <row r="31" spans="1:7" s="10" customFormat="1" ht="24.95" customHeight="1">
      <c r="A31" s="15" t="s">
        <v>41</v>
      </c>
      <c r="B31" s="16" t="s">
        <v>20</v>
      </c>
      <c r="C31" s="21">
        <v>80000</v>
      </c>
      <c r="D31" s="25" t="s">
        <v>34</v>
      </c>
      <c r="F31" s="11"/>
    </row>
    <row r="32" spans="1:7" s="10" customFormat="1" ht="24.95" customHeight="1">
      <c r="A32" s="15" t="s">
        <v>41</v>
      </c>
      <c r="B32" s="16" t="s">
        <v>14</v>
      </c>
      <c r="C32" s="21">
        <v>105000</v>
      </c>
      <c r="D32" s="25" t="s">
        <v>34</v>
      </c>
      <c r="F32" s="11"/>
    </row>
    <row r="33" spans="1:6" s="10" customFormat="1" ht="24.95" customHeight="1">
      <c r="A33" s="15" t="s">
        <v>41</v>
      </c>
      <c r="B33" s="16" t="s">
        <v>14</v>
      </c>
      <c r="C33" s="21">
        <v>51200</v>
      </c>
      <c r="D33" s="25" t="s">
        <v>34</v>
      </c>
      <c r="F33" s="11"/>
    </row>
    <row r="34" spans="1:6" s="10" customFormat="1" ht="24.95" customHeight="1">
      <c r="A34" s="15" t="s">
        <v>41</v>
      </c>
      <c r="B34" s="16" t="s">
        <v>20</v>
      </c>
      <c r="C34" s="21">
        <v>45000</v>
      </c>
      <c r="D34" s="25" t="s">
        <v>34</v>
      </c>
      <c r="F34" s="11"/>
    </row>
    <row r="35" spans="1:6" s="10" customFormat="1" ht="24.95" customHeight="1">
      <c r="A35" s="15" t="s">
        <v>41</v>
      </c>
      <c r="B35" s="16" t="s">
        <v>14</v>
      </c>
      <c r="C35" s="21">
        <v>131000</v>
      </c>
      <c r="D35" s="25" t="s">
        <v>34</v>
      </c>
      <c r="F35" s="11"/>
    </row>
    <row r="36" spans="1:6" s="10" customFormat="1" ht="24.95" customHeight="1">
      <c r="A36" s="15" t="s">
        <v>41</v>
      </c>
      <c r="B36" s="16" t="s">
        <v>20</v>
      </c>
      <c r="C36" s="21">
        <v>51100</v>
      </c>
      <c r="D36" s="25" t="s">
        <v>34</v>
      </c>
      <c r="F36" s="11"/>
    </row>
    <row r="37" spans="1:6" s="10" customFormat="1" ht="24.95" customHeight="1">
      <c r="A37" s="15" t="s">
        <v>41</v>
      </c>
      <c r="B37" s="16" t="s">
        <v>20</v>
      </c>
      <c r="C37" s="21">
        <v>80000</v>
      </c>
      <c r="D37" s="25" t="s">
        <v>34</v>
      </c>
      <c r="F37" s="11"/>
    </row>
    <row r="38" spans="1:6" s="10" customFormat="1" ht="24.95" customHeight="1">
      <c r="A38" s="15" t="s">
        <v>42</v>
      </c>
      <c r="B38" s="16" t="s">
        <v>14</v>
      </c>
      <c r="C38" s="21">
        <v>60000</v>
      </c>
      <c r="D38" s="25" t="s">
        <v>34</v>
      </c>
      <c r="F38" s="11"/>
    </row>
    <row r="39" spans="1:6" s="10" customFormat="1" ht="24.95" customHeight="1">
      <c r="A39" s="15" t="s">
        <v>42</v>
      </c>
      <c r="B39" s="16" t="s">
        <v>20</v>
      </c>
      <c r="C39" s="21">
        <v>150000</v>
      </c>
      <c r="D39" s="25" t="s">
        <v>34</v>
      </c>
      <c r="F39" s="11"/>
    </row>
    <row r="40" spans="1:6" s="10" customFormat="1" ht="24.95" customHeight="1">
      <c r="A40" s="15" t="s">
        <v>42</v>
      </c>
      <c r="B40" s="16" t="s">
        <v>20</v>
      </c>
      <c r="C40" s="21">
        <v>190000</v>
      </c>
      <c r="D40" s="25" t="s">
        <v>34</v>
      </c>
      <c r="F40" s="11"/>
    </row>
    <row r="41" spans="1:6" s="10" customFormat="1" ht="24.95" customHeight="1">
      <c r="A41" s="15" t="s">
        <v>42</v>
      </c>
      <c r="B41" s="16" t="s">
        <v>20</v>
      </c>
      <c r="C41" s="21">
        <v>49880</v>
      </c>
      <c r="D41" s="25" t="s">
        <v>34</v>
      </c>
      <c r="F41" s="11"/>
    </row>
    <row r="42" spans="1:6" s="10" customFormat="1" ht="24.95" customHeight="1">
      <c r="A42" s="15" t="s">
        <v>42</v>
      </c>
      <c r="B42" s="16" t="s">
        <v>20</v>
      </c>
      <c r="C42" s="21">
        <v>136000</v>
      </c>
      <c r="D42" s="25" t="s">
        <v>34</v>
      </c>
      <c r="F42" s="11"/>
    </row>
    <row r="43" spans="1:6" s="10" customFormat="1" ht="24.95" customHeight="1">
      <c r="A43" s="15" t="s">
        <v>42</v>
      </c>
      <c r="B43" s="16" t="s">
        <v>20</v>
      </c>
      <c r="C43" s="21">
        <v>94500</v>
      </c>
      <c r="D43" s="25" t="s">
        <v>34</v>
      </c>
      <c r="F43" s="11"/>
    </row>
    <row r="44" spans="1:6" s="10" customFormat="1" ht="24.95" customHeight="1">
      <c r="A44" s="15" t="s">
        <v>42</v>
      </c>
      <c r="B44" s="16" t="s">
        <v>14</v>
      </c>
      <c r="C44" s="21">
        <v>190000</v>
      </c>
      <c r="D44" s="25" t="s">
        <v>34</v>
      </c>
      <c r="F44" s="11"/>
    </row>
    <row r="45" spans="1:6" s="10" customFormat="1" ht="24.95" customHeight="1">
      <c r="A45" s="15" t="s">
        <v>42</v>
      </c>
      <c r="B45" s="16" t="s">
        <v>20</v>
      </c>
      <c r="C45" s="21">
        <v>96000</v>
      </c>
      <c r="D45" s="25" t="s">
        <v>34</v>
      </c>
      <c r="F45" s="11"/>
    </row>
    <row r="46" spans="1:6" s="10" customFormat="1" ht="24.95" customHeight="1">
      <c r="A46" s="15" t="s">
        <v>42</v>
      </c>
      <c r="B46" s="16" t="s">
        <v>14</v>
      </c>
      <c r="C46" s="21">
        <v>120000</v>
      </c>
      <c r="D46" s="25" t="s">
        <v>34</v>
      </c>
      <c r="F46" s="11"/>
    </row>
    <row r="47" spans="1:6" s="10" customFormat="1" ht="24.95" customHeight="1">
      <c r="A47" s="15" t="s">
        <v>42</v>
      </c>
      <c r="B47" s="16" t="s">
        <v>20</v>
      </c>
      <c r="C47" s="21">
        <v>77000</v>
      </c>
      <c r="D47" s="25" t="s">
        <v>34</v>
      </c>
      <c r="F47" s="11"/>
    </row>
    <row r="48" spans="1:6" s="10" customFormat="1" ht="24.95" customHeight="1">
      <c r="A48" s="15" t="s">
        <v>42</v>
      </c>
      <c r="B48" s="16" t="s">
        <v>20</v>
      </c>
      <c r="C48" s="21">
        <v>81000</v>
      </c>
      <c r="D48" s="25" t="s">
        <v>34</v>
      </c>
      <c r="F48" s="11"/>
    </row>
    <row r="49" spans="1:8" s="10" customFormat="1" ht="24.95" customHeight="1">
      <c r="A49" s="12" t="s">
        <v>42</v>
      </c>
      <c r="B49" s="16" t="s">
        <v>14</v>
      </c>
      <c r="C49" s="21">
        <v>300000</v>
      </c>
      <c r="D49" s="25" t="s">
        <v>34</v>
      </c>
      <c r="F49" s="11"/>
    </row>
    <row r="50" spans="1:8" s="10" customFormat="1" ht="24.95" customHeight="1">
      <c r="A50" s="12" t="s">
        <v>42</v>
      </c>
      <c r="B50" s="16" t="s">
        <v>14</v>
      </c>
      <c r="C50" s="21">
        <v>250300</v>
      </c>
      <c r="D50" s="25" t="s">
        <v>34</v>
      </c>
      <c r="F50" s="11"/>
    </row>
    <row r="51" spans="1:8" s="10" customFormat="1" ht="24.95" customHeight="1">
      <c r="A51" s="15" t="s">
        <v>42</v>
      </c>
      <c r="B51" s="16" t="s">
        <v>20</v>
      </c>
      <c r="C51" s="21">
        <v>47500</v>
      </c>
      <c r="D51" s="25" t="s">
        <v>34</v>
      </c>
      <c r="F51" s="11"/>
    </row>
    <row r="52" spans="1:8" s="10" customFormat="1" ht="24.95" customHeight="1">
      <c r="A52" s="15" t="s">
        <v>43</v>
      </c>
      <c r="B52" s="16" t="s">
        <v>14</v>
      </c>
      <c r="C52" s="21">
        <v>160000</v>
      </c>
      <c r="D52" s="25" t="s">
        <v>34</v>
      </c>
      <c r="F52" s="11"/>
    </row>
    <row r="53" spans="1:8" s="10" customFormat="1" ht="24.95" customHeight="1">
      <c r="A53" s="15" t="s">
        <v>43</v>
      </c>
      <c r="B53" s="16" t="s">
        <v>20</v>
      </c>
      <c r="C53" s="21">
        <v>40000</v>
      </c>
      <c r="D53" s="25" t="s">
        <v>34</v>
      </c>
      <c r="F53" s="11"/>
    </row>
    <row r="54" spans="1:8" s="10" customFormat="1" ht="24.95" customHeight="1">
      <c r="A54" s="15" t="s">
        <v>43</v>
      </c>
      <c r="B54" s="16" t="s">
        <v>20</v>
      </c>
      <c r="C54" s="21">
        <v>60000</v>
      </c>
      <c r="D54" s="25" t="s">
        <v>34</v>
      </c>
      <c r="F54" s="11"/>
    </row>
    <row r="55" spans="1:8" s="10" customFormat="1" ht="24.95" customHeight="1">
      <c r="A55" s="15" t="s">
        <v>43</v>
      </c>
      <c r="B55" s="16" t="s">
        <v>20</v>
      </c>
      <c r="C55" s="21">
        <v>180000</v>
      </c>
      <c r="D55" s="25" t="s">
        <v>34</v>
      </c>
      <c r="F55" s="11"/>
    </row>
    <row r="56" spans="1:8" s="10" customFormat="1" ht="24.95" customHeight="1">
      <c r="A56" s="15" t="s">
        <v>43</v>
      </c>
      <c r="B56" s="16" t="s">
        <v>14</v>
      </c>
      <c r="C56" s="21">
        <v>290000</v>
      </c>
      <c r="D56" s="25" t="s">
        <v>34</v>
      </c>
      <c r="F56" s="11"/>
    </row>
    <row r="57" spans="1:8" s="10" customFormat="1" ht="24.95" customHeight="1">
      <c r="A57" s="15" t="s">
        <v>43</v>
      </c>
      <c r="B57" s="16" t="s">
        <v>21</v>
      </c>
      <c r="C57" s="21">
        <v>50000</v>
      </c>
      <c r="D57" s="25" t="s">
        <v>46</v>
      </c>
      <c r="F57" s="11"/>
    </row>
    <row r="58" spans="1:8" s="10" customFormat="1" ht="24.95" customHeight="1">
      <c r="A58" s="15" t="s">
        <v>44</v>
      </c>
      <c r="B58" s="16" t="s">
        <v>21</v>
      </c>
      <c r="C58" s="21">
        <v>50000</v>
      </c>
      <c r="D58" s="25" t="s">
        <v>46</v>
      </c>
      <c r="E58" s="11"/>
      <c r="F58" s="11"/>
    </row>
    <row r="59" spans="1:8" s="10" customFormat="1" ht="24.95" customHeight="1">
      <c r="A59" s="15" t="s">
        <v>44</v>
      </c>
      <c r="B59" s="16" t="s">
        <v>21</v>
      </c>
      <c r="C59" s="21">
        <v>50000</v>
      </c>
      <c r="D59" s="25" t="s">
        <v>46</v>
      </c>
      <c r="E59" s="11"/>
      <c r="F59" s="11"/>
    </row>
    <row r="60" spans="1:8" ht="24.95" customHeight="1">
      <c r="A60" s="15" t="s">
        <v>45</v>
      </c>
      <c r="B60" s="16" t="s">
        <v>20</v>
      </c>
      <c r="C60" s="21">
        <v>180000</v>
      </c>
      <c r="D60" s="25" t="s">
        <v>34</v>
      </c>
      <c r="G60" s="13"/>
      <c r="H60" s="24"/>
    </row>
  </sheetData>
  <mergeCells count="21">
    <mergeCell ref="C6:D6"/>
    <mergeCell ref="E6:F6"/>
    <mergeCell ref="A8:B8"/>
    <mergeCell ref="C8:D8"/>
    <mergeCell ref="E8:F8"/>
    <mergeCell ref="G9:H9"/>
    <mergeCell ref="E9:F9"/>
    <mergeCell ref="C9:D9"/>
    <mergeCell ref="A9:B9"/>
    <mergeCell ref="A1:H1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3" width="15.5" style="22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50</v>
      </c>
      <c r="B1" s="43"/>
      <c r="C1" s="43"/>
      <c r="D1" s="43"/>
      <c r="E1" s="43"/>
      <c r="F1" s="43"/>
      <c r="G1" s="43"/>
      <c r="H1" s="43"/>
    </row>
    <row r="2" spans="1:8" s="2" customFormat="1">
      <c r="C2" s="31"/>
      <c r="G2" s="3"/>
    </row>
    <row r="3" spans="1:8" s="2" customFormat="1" ht="26.25">
      <c r="A3" s="4" t="s">
        <v>0</v>
      </c>
      <c r="B3" s="4"/>
      <c r="C3" s="31"/>
      <c r="G3" s="3"/>
    </row>
    <row r="4" spans="1:8" s="2" customFormat="1">
      <c r="C4" s="31"/>
      <c r="G4" s="52" t="s">
        <v>10</v>
      </c>
      <c r="H4" s="52"/>
    </row>
    <row r="5" spans="1:8" s="2" customFormat="1" ht="30" customHeight="1">
      <c r="A5" s="39" t="s">
        <v>1</v>
      </c>
      <c r="B5" s="40"/>
      <c r="C5" s="39" t="s">
        <v>2</v>
      </c>
      <c r="D5" s="40"/>
      <c r="E5" s="39" t="s">
        <v>3</v>
      </c>
      <c r="F5" s="40"/>
      <c r="G5" s="39" t="s">
        <v>4</v>
      </c>
      <c r="H5" s="40"/>
    </row>
    <row r="6" spans="1:8" s="2" customFormat="1" ht="30" customHeight="1">
      <c r="A6" s="46" t="s">
        <v>5</v>
      </c>
      <c r="B6" s="47"/>
      <c r="C6" s="46">
        <f>SUM(C7:D9)</f>
        <v>34</v>
      </c>
      <c r="D6" s="47"/>
      <c r="E6" s="48">
        <f>SUM(E7:F9)</f>
        <v>1516700</v>
      </c>
      <c r="F6" s="49"/>
      <c r="G6" s="44">
        <f>SUM(G7:H9)</f>
        <v>1</v>
      </c>
      <c r="H6" s="45"/>
    </row>
    <row r="7" spans="1:8" s="2" customFormat="1" ht="30" customHeight="1">
      <c r="A7" s="41" t="s">
        <v>17</v>
      </c>
      <c r="B7" s="42"/>
      <c r="C7" s="39">
        <v>9</v>
      </c>
      <c r="D7" s="40"/>
      <c r="E7" s="37">
        <v>255000</v>
      </c>
      <c r="F7" s="38"/>
      <c r="G7" s="35">
        <f>E7/$E$6</f>
        <v>0.16812817300718666</v>
      </c>
      <c r="H7" s="36"/>
    </row>
    <row r="8" spans="1:8" s="2" customFormat="1" ht="30" customHeight="1">
      <c r="A8" s="50" t="s">
        <v>19</v>
      </c>
      <c r="B8" s="51"/>
      <c r="C8" s="39">
        <v>25</v>
      </c>
      <c r="D8" s="40"/>
      <c r="E8" s="37">
        <v>1261700</v>
      </c>
      <c r="F8" s="38"/>
      <c r="G8" s="35">
        <f>E8/$E$6</f>
        <v>0.83187182699281337</v>
      </c>
      <c r="H8" s="36"/>
    </row>
    <row r="9" spans="1:8" s="2" customFormat="1" ht="30" customHeight="1">
      <c r="A9" s="41" t="s">
        <v>13</v>
      </c>
      <c r="B9" s="42"/>
      <c r="C9" s="39">
        <v>0</v>
      </c>
      <c r="D9" s="40"/>
      <c r="E9" s="37">
        <v>0</v>
      </c>
      <c r="F9" s="38"/>
      <c r="G9" s="35">
        <f>E9/$E$6</f>
        <v>0</v>
      </c>
      <c r="H9" s="36"/>
    </row>
    <row r="10" spans="1:8" s="2" customFormat="1">
      <c r="A10" s="5"/>
      <c r="B10" s="5"/>
      <c r="C10" s="32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31"/>
      <c r="G11" s="3"/>
    </row>
    <row r="12" spans="1:8" s="2" customFormat="1">
      <c r="C12" s="31"/>
      <c r="D12" s="20" t="s">
        <v>12</v>
      </c>
    </row>
    <row r="13" spans="1:8" s="10" customFormat="1" ht="31.5" customHeight="1">
      <c r="A13" s="7" t="s">
        <v>7</v>
      </c>
      <c r="B13" s="18" t="s">
        <v>8</v>
      </c>
      <c r="C13" s="33" t="s">
        <v>9</v>
      </c>
      <c r="D13" s="19" t="s">
        <v>11</v>
      </c>
    </row>
    <row r="14" spans="1:8" s="10" customFormat="1" ht="30" customHeight="1">
      <c r="A14" s="12" t="s">
        <v>36</v>
      </c>
      <c r="B14" s="16" t="s">
        <v>14</v>
      </c>
      <c r="C14" s="21">
        <v>22000</v>
      </c>
      <c r="D14" s="16" t="s">
        <v>33</v>
      </c>
      <c r="F14" s="11"/>
    </row>
    <row r="15" spans="1:8" s="10" customFormat="1" ht="30" customHeight="1">
      <c r="A15" s="12" t="s">
        <v>36</v>
      </c>
      <c r="B15" s="16" t="s">
        <v>20</v>
      </c>
      <c r="C15" s="21">
        <v>32000</v>
      </c>
      <c r="D15" s="16" t="s">
        <v>33</v>
      </c>
      <c r="E15" s="11"/>
      <c r="F15" s="11"/>
    </row>
    <row r="16" spans="1:8" s="10" customFormat="1" ht="30" customHeight="1">
      <c r="A16" s="12" t="s">
        <v>36</v>
      </c>
      <c r="B16" s="16" t="s">
        <v>14</v>
      </c>
      <c r="C16" s="21">
        <v>21000</v>
      </c>
      <c r="D16" s="16" t="s">
        <v>33</v>
      </c>
      <c r="E16" s="11"/>
      <c r="F16" s="11"/>
    </row>
    <row r="17" spans="1:6" s="10" customFormat="1" ht="30" customHeight="1">
      <c r="A17" s="12" t="s">
        <v>36</v>
      </c>
      <c r="B17" s="16" t="s">
        <v>14</v>
      </c>
      <c r="C17" s="21">
        <v>29000</v>
      </c>
      <c r="D17" s="16" t="s">
        <v>33</v>
      </c>
      <c r="F17" s="11"/>
    </row>
    <row r="18" spans="1:6" s="10" customFormat="1" ht="30" customHeight="1">
      <c r="A18" s="12" t="s">
        <v>36</v>
      </c>
      <c r="B18" s="16" t="s">
        <v>20</v>
      </c>
      <c r="C18" s="21">
        <v>48000</v>
      </c>
      <c r="D18" s="16" t="s">
        <v>33</v>
      </c>
      <c r="F18" s="11"/>
    </row>
    <row r="19" spans="1:6" s="10" customFormat="1" ht="30" customHeight="1">
      <c r="A19" s="12" t="s">
        <v>36</v>
      </c>
      <c r="B19" s="16" t="s">
        <v>20</v>
      </c>
      <c r="C19" s="21">
        <v>25500</v>
      </c>
      <c r="D19" s="16" t="s">
        <v>33</v>
      </c>
      <c r="F19" s="11"/>
    </row>
    <row r="20" spans="1:6" s="10" customFormat="1" ht="30" customHeight="1">
      <c r="A20" s="12" t="s">
        <v>39</v>
      </c>
      <c r="B20" s="16" t="s">
        <v>20</v>
      </c>
      <c r="C20" s="21">
        <v>40000</v>
      </c>
      <c r="D20" s="16" t="s">
        <v>33</v>
      </c>
      <c r="F20" s="11"/>
    </row>
    <row r="21" spans="1:6" s="10" customFormat="1" ht="30" customHeight="1">
      <c r="A21" s="12" t="s">
        <v>39</v>
      </c>
      <c r="B21" s="16" t="s">
        <v>20</v>
      </c>
      <c r="C21" s="21">
        <v>30000</v>
      </c>
      <c r="D21" s="16" t="s">
        <v>33</v>
      </c>
      <c r="F21" s="11"/>
    </row>
    <row r="22" spans="1:6" s="10" customFormat="1" ht="30" customHeight="1">
      <c r="A22" s="12" t="s">
        <v>39</v>
      </c>
      <c r="B22" s="16" t="s">
        <v>14</v>
      </c>
      <c r="C22" s="21">
        <v>20000</v>
      </c>
      <c r="D22" s="16" t="s">
        <v>33</v>
      </c>
      <c r="F22" s="11"/>
    </row>
    <row r="23" spans="1:6" s="10" customFormat="1" ht="30" customHeight="1">
      <c r="A23" s="12" t="s">
        <v>39</v>
      </c>
      <c r="B23" s="16" t="s">
        <v>20</v>
      </c>
      <c r="C23" s="21">
        <v>45000</v>
      </c>
      <c r="D23" s="16" t="s">
        <v>33</v>
      </c>
      <c r="F23" s="11"/>
    </row>
    <row r="24" spans="1:6" s="10" customFormat="1" ht="30" customHeight="1">
      <c r="A24" s="12" t="s">
        <v>39</v>
      </c>
      <c r="B24" s="16" t="s">
        <v>20</v>
      </c>
      <c r="C24" s="21">
        <v>48000</v>
      </c>
      <c r="D24" s="16" t="s">
        <v>33</v>
      </c>
      <c r="F24" s="11"/>
    </row>
    <row r="25" spans="1:6" s="10" customFormat="1" ht="30" customHeight="1">
      <c r="A25" s="12" t="s">
        <v>41</v>
      </c>
      <c r="B25" s="16" t="s">
        <v>14</v>
      </c>
      <c r="C25" s="21">
        <v>17000</v>
      </c>
      <c r="D25" s="16" t="s">
        <v>33</v>
      </c>
      <c r="F25" s="11"/>
    </row>
    <row r="26" spans="1:6" s="10" customFormat="1" ht="30" customHeight="1">
      <c r="A26" s="12" t="s">
        <v>41</v>
      </c>
      <c r="B26" s="16" t="s">
        <v>20</v>
      </c>
      <c r="C26" s="21">
        <v>61000</v>
      </c>
      <c r="D26" s="16" t="s">
        <v>33</v>
      </c>
      <c r="F26" s="11"/>
    </row>
    <row r="27" spans="1:6" s="10" customFormat="1" ht="30" customHeight="1">
      <c r="A27" s="12" t="s">
        <v>41</v>
      </c>
      <c r="B27" s="16" t="s">
        <v>20</v>
      </c>
      <c r="C27" s="21">
        <v>65000</v>
      </c>
      <c r="D27" s="16" t="s">
        <v>33</v>
      </c>
      <c r="F27" s="11"/>
    </row>
    <row r="28" spans="1:6" s="10" customFormat="1" ht="30" customHeight="1">
      <c r="A28" s="12" t="s">
        <v>41</v>
      </c>
      <c r="B28" s="16" t="s">
        <v>20</v>
      </c>
      <c r="C28" s="21">
        <v>44000</v>
      </c>
      <c r="D28" s="16" t="s">
        <v>33</v>
      </c>
      <c r="F28" s="11"/>
    </row>
    <row r="29" spans="1:6" s="10" customFormat="1" ht="30" customHeight="1">
      <c r="A29" s="12" t="s">
        <v>42</v>
      </c>
      <c r="B29" s="16" t="s">
        <v>20</v>
      </c>
      <c r="C29" s="21">
        <v>21000</v>
      </c>
      <c r="D29" s="16" t="s">
        <v>33</v>
      </c>
      <c r="F29" s="11"/>
    </row>
    <row r="30" spans="1:6" s="10" customFormat="1" ht="30" customHeight="1">
      <c r="A30" s="12" t="s">
        <v>42</v>
      </c>
      <c r="B30" s="16" t="s">
        <v>20</v>
      </c>
      <c r="C30" s="21">
        <v>60000</v>
      </c>
      <c r="D30" s="16" t="s">
        <v>33</v>
      </c>
      <c r="F30" s="11"/>
    </row>
    <row r="31" spans="1:6" s="10" customFormat="1" ht="30" customHeight="1">
      <c r="A31" s="12" t="s">
        <v>42</v>
      </c>
      <c r="B31" s="16" t="s">
        <v>14</v>
      </c>
      <c r="C31" s="21">
        <v>14000</v>
      </c>
      <c r="D31" s="16" t="s">
        <v>33</v>
      </c>
      <c r="F31" s="11"/>
    </row>
    <row r="32" spans="1:6" s="10" customFormat="1" ht="30" customHeight="1">
      <c r="A32" s="12" t="s">
        <v>42</v>
      </c>
      <c r="B32" s="16" t="s">
        <v>20</v>
      </c>
      <c r="C32" s="21">
        <v>28000</v>
      </c>
      <c r="D32" s="16" t="s">
        <v>33</v>
      </c>
      <c r="F32" s="11"/>
    </row>
    <row r="33" spans="1:10" s="10" customFormat="1" ht="30" customHeight="1">
      <c r="A33" s="12" t="s">
        <v>42</v>
      </c>
      <c r="B33" s="16" t="s">
        <v>14</v>
      </c>
      <c r="C33" s="21">
        <v>35400</v>
      </c>
      <c r="D33" s="16" t="s">
        <v>33</v>
      </c>
      <c r="F33" s="11"/>
    </row>
    <row r="34" spans="1:10" s="10" customFormat="1" ht="30" customHeight="1">
      <c r="A34" s="12" t="s">
        <v>43</v>
      </c>
      <c r="B34" s="16" t="s">
        <v>20</v>
      </c>
      <c r="C34" s="21">
        <v>75300</v>
      </c>
      <c r="D34" s="16" t="s">
        <v>33</v>
      </c>
      <c r="F34" s="11"/>
    </row>
    <row r="35" spans="1:10" s="10" customFormat="1" ht="30" customHeight="1">
      <c r="A35" s="12" t="s">
        <v>43</v>
      </c>
      <c r="B35" s="16" t="s">
        <v>20</v>
      </c>
      <c r="C35" s="21">
        <v>41400</v>
      </c>
      <c r="D35" s="16" t="s">
        <v>33</v>
      </c>
      <c r="F35" s="11"/>
    </row>
    <row r="36" spans="1:10" s="10" customFormat="1" ht="30" customHeight="1">
      <c r="A36" s="12" t="s">
        <v>43</v>
      </c>
      <c r="B36" s="16" t="s">
        <v>20</v>
      </c>
      <c r="C36" s="21">
        <v>38000</v>
      </c>
      <c r="D36" s="16" t="s">
        <v>33</v>
      </c>
      <c r="E36" s="29"/>
      <c r="F36" s="17"/>
      <c r="G36" s="13"/>
      <c r="H36" s="17"/>
      <c r="J36" s="11"/>
    </row>
    <row r="37" spans="1:10" ht="30" customHeight="1">
      <c r="A37" s="26" t="s">
        <v>47</v>
      </c>
      <c r="B37" s="28" t="s">
        <v>20</v>
      </c>
      <c r="C37" s="21">
        <v>28000</v>
      </c>
      <c r="D37" s="16" t="s">
        <v>33</v>
      </c>
      <c r="E37" s="1"/>
      <c r="G37" s="13"/>
      <c r="H37" s="17"/>
    </row>
    <row r="38" spans="1:10" ht="30" customHeight="1">
      <c r="A38" s="26" t="s">
        <v>47</v>
      </c>
      <c r="B38" s="16" t="s">
        <v>20</v>
      </c>
      <c r="C38" s="21">
        <v>40000</v>
      </c>
      <c r="D38" s="16" t="s">
        <v>33</v>
      </c>
      <c r="E38" s="1"/>
      <c r="G38" s="13"/>
      <c r="H38" s="17"/>
    </row>
    <row r="39" spans="1:10" ht="30" customHeight="1">
      <c r="A39" s="26" t="s">
        <v>48</v>
      </c>
      <c r="B39" s="28" t="s">
        <v>20</v>
      </c>
      <c r="C39" s="21">
        <v>26000</v>
      </c>
      <c r="D39" s="16" t="s">
        <v>33</v>
      </c>
      <c r="E39" s="1"/>
      <c r="G39" s="13"/>
      <c r="H39" s="17"/>
    </row>
    <row r="40" spans="1:10" ht="30" customHeight="1">
      <c r="A40" s="26" t="s">
        <v>48</v>
      </c>
      <c r="B40" s="28" t="s">
        <v>20</v>
      </c>
      <c r="C40" s="21">
        <v>27000</v>
      </c>
      <c r="D40" s="16" t="s">
        <v>33</v>
      </c>
      <c r="E40" s="1"/>
      <c r="G40" s="13"/>
      <c r="H40" s="17"/>
    </row>
    <row r="41" spans="1:10" ht="30" customHeight="1">
      <c r="A41" s="26" t="s">
        <v>48</v>
      </c>
      <c r="B41" s="28" t="s">
        <v>20</v>
      </c>
      <c r="C41" s="21">
        <v>25500</v>
      </c>
      <c r="D41" s="16" t="s">
        <v>33</v>
      </c>
      <c r="E41" s="1"/>
      <c r="G41" s="13"/>
      <c r="H41" s="17"/>
    </row>
    <row r="42" spans="1:10" ht="30" customHeight="1">
      <c r="A42" s="26" t="s">
        <v>48</v>
      </c>
      <c r="B42" s="28" t="s">
        <v>20</v>
      </c>
      <c r="C42" s="21">
        <v>50000</v>
      </c>
      <c r="D42" s="16" t="s">
        <v>33</v>
      </c>
      <c r="E42" s="1"/>
      <c r="G42" s="13"/>
      <c r="H42" s="17"/>
    </row>
    <row r="43" spans="1:10" ht="30" customHeight="1">
      <c r="A43" s="26" t="s">
        <v>48</v>
      </c>
      <c r="B43" s="28" t="s">
        <v>14</v>
      </c>
      <c r="C43" s="21">
        <v>27600</v>
      </c>
      <c r="D43" s="16" t="s">
        <v>33</v>
      </c>
      <c r="E43" s="1"/>
      <c r="G43" s="13"/>
      <c r="H43" s="24"/>
    </row>
    <row r="44" spans="1:10" ht="30" customHeight="1">
      <c r="A44" s="26" t="s">
        <v>45</v>
      </c>
      <c r="B44" s="28" t="s">
        <v>20</v>
      </c>
      <c r="C44" s="21">
        <v>150000</v>
      </c>
      <c r="D44" s="16" t="s">
        <v>33</v>
      </c>
      <c r="E44" s="1"/>
      <c r="G44" s="13"/>
      <c r="H44" s="24"/>
    </row>
    <row r="45" spans="1:10" ht="30" customHeight="1">
      <c r="A45" s="30" t="s">
        <v>45</v>
      </c>
      <c r="B45" s="28" t="s">
        <v>20</v>
      </c>
      <c r="C45" s="21">
        <v>150000</v>
      </c>
      <c r="D45" s="16" t="s">
        <v>33</v>
      </c>
      <c r="E45" s="1"/>
      <c r="G45" s="13"/>
      <c r="H45" s="17"/>
    </row>
    <row r="46" spans="1:10" ht="30" customHeight="1">
      <c r="A46" s="27" t="s">
        <v>49</v>
      </c>
      <c r="B46" s="28" t="s">
        <v>14</v>
      </c>
      <c r="C46" s="21">
        <v>69000</v>
      </c>
      <c r="D46" s="16" t="s">
        <v>33</v>
      </c>
      <c r="E46" s="1"/>
      <c r="H46" s="17"/>
    </row>
    <row r="47" spans="1:10" ht="30" customHeight="1">
      <c r="A47" s="26" t="s">
        <v>49</v>
      </c>
      <c r="B47" s="28" t="s">
        <v>20</v>
      </c>
      <c r="C47" s="21">
        <v>63000</v>
      </c>
      <c r="D47" s="16" t="s">
        <v>33</v>
      </c>
      <c r="E47" s="1"/>
      <c r="G47" s="13"/>
      <c r="H47" s="17"/>
    </row>
    <row r="48" spans="1:10">
      <c r="A48" s="14"/>
      <c r="C48" s="34"/>
      <c r="D48" s="53"/>
      <c r="E48" s="53"/>
      <c r="G48" s="13"/>
      <c r="H48" s="17"/>
    </row>
    <row r="49" spans="4:5">
      <c r="D49" s="53"/>
      <c r="E49" s="53"/>
    </row>
    <row r="50" spans="4:5">
      <c r="D50" s="53"/>
      <c r="E50" s="53"/>
    </row>
  </sheetData>
  <mergeCells count="25">
    <mergeCell ref="D48:E48"/>
    <mergeCell ref="D49:E49"/>
    <mergeCell ref="D50:E50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43" t="s">
        <v>51</v>
      </c>
      <c r="B1" s="43"/>
      <c r="C1" s="43"/>
      <c r="D1" s="43"/>
      <c r="E1" s="43"/>
      <c r="F1" s="43"/>
      <c r="G1" s="43"/>
      <c r="H1" s="43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52" t="s">
        <v>24</v>
      </c>
      <c r="H4" s="52"/>
    </row>
    <row r="5" spans="1:8" ht="24.95" customHeight="1">
      <c r="A5" s="39" t="s">
        <v>25</v>
      </c>
      <c r="B5" s="40"/>
      <c r="C5" s="39" t="s">
        <v>26</v>
      </c>
      <c r="D5" s="40"/>
      <c r="E5" s="39" t="s">
        <v>27</v>
      </c>
      <c r="F5" s="40"/>
      <c r="G5" s="39" t="s">
        <v>28</v>
      </c>
      <c r="H5" s="40"/>
    </row>
    <row r="6" spans="1:8" ht="24.95" customHeight="1">
      <c r="A6" s="46" t="s">
        <v>29</v>
      </c>
      <c r="B6" s="47"/>
      <c r="C6" s="46">
        <f>SUM(C7:D9)</f>
        <v>81</v>
      </c>
      <c r="D6" s="47"/>
      <c r="E6" s="56">
        <f>SUM(E7:F9)</f>
        <v>6191080</v>
      </c>
      <c r="F6" s="57"/>
      <c r="G6" s="44">
        <f>SUM(G7:H9)</f>
        <v>0.99999999999999989</v>
      </c>
      <c r="H6" s="45"/>
    </row>
    <row r="7" spans="1:8" ht="24.95" customHeight="1">
      <c r="A7" s="41" t="s">
        <v>30</v>
      </c>
      <c r="B7" s="42"/>
      <c r="C7" s="39">
        <f>'사장(4분기)'!C7:D7+'본부장(4분기)'!C7:D7</f>
        <v>26</v>
      </c>
      <c r="D7" s="40"/>
      <c r="E7" s="54">
        <f>'사장(4분기)'!E7:F7+'본부장(4분기)'!E7:F7</f>
        <v>2480500</v>
      </c>
      <c r="F7" s="55"/>
      <c r="G7" s="35">
        <f>E7/$E$6</f>
        <v>0.40065707437151515</v>
      </c>
      <c r="H7" s="36"/>
    </row>
    <row r="8" spans="1:8" ht="24.95" customHeight="1">
      <c r="A8" s="50" t="s">
        <v>31</v>
      </c>
      <c r="B8" s="51"/>
      <c r="C8" s="39">
        <f>'사장(4분기)'!C8:D8+'본부장(4분기)'!C8:D8</f>
        <v>49</v>
      </c>
      <c r="D8" s="40"/>
      <c r="E8" s="54">
        <f>'사장(4분기)'!E8:F8+'본부장(4분기)'!E8:F8</f>
        <v>3410580</v>
      </c>
      <c r="F8" s="55"/>
      <c r="G8" s="35">
        <f>E8/$E$6</f>
        <v>0.55088611356984563</v>
      </c>
      <c r="H8" s="36"/>
    </row>
    <row r="9" spans="1:8" ht="24.95" customHeight="1">
      <c r="A9" s="41" t="s">
        <v>32</v>
      </c>
      <c r="B9" s="42"/>
      <c r="C9" s="39">
        <f>'사장(4분기)'!C9:D9+'본부장(4분기)'!C9:D9</f>
        <v>6</v>
      </c>
      <c r="D9" s="40"/>
      <c r="E9" s="54">
        <f>'사장(4분기)'!E9:F9+'본부장(4분기)'!E9:F9</f>
        <v>300000</v>
      </c>
      <c r="F9" s="55"/>
      <c r="G9" s="35">
        <f>E9/$E$6</f>
        <v>4.8456812058639206E-2</v>
      </c>
      <c r="H9" s="36"/>
    </row>
    <row r="10" spans="1:8">
      <c r="E10" s="22"/>
      <c r="F10" s="22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사장(4분기)</vt:lpstr>
      <vt:lpstr>본부장(4분기)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2022-01-14T01:36:24Z</dcterms:modified>
</cp:coreProperties>
</file>