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업무폴더\1-2.계약(개발사업)\18.계약공시\2024년\"/>
    </mc:Choice>
  </mc:AlternateContent>
  <bookViews>
    <workbookView xWindow="0" yWindow="0" windowWidth="28800" windowHeight="11955"/>
  </bookViews>
  <sheets>
    <sheet name="개발사업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2" i="2" l="1"/>
  <c r="C90" i="2"/>
  <c r="J80" i="2"/>
  <c r="C78" i="2"/>
  <c r="J68" i="2"/>
  <c r="C66" i="2"/>
  <c r="J56" i="2"/>
  <c r="C54" i="2"/>
  <c r="J44" i="2"/>
  <c r="C42" i="2"/>
  <c r="J32" i="2"/>
  <c r="C30" i="2"/>
  <c r="J20" i="2"/>
  <c r="J8" i="2"/>
  <c r="C6" i="2" l="1"/>
  <c r="C18" i="2" l="1"/>
</calcChain>
</file>

<file path=xl/sharedStrings.xml><?xml version="1.0" encoding="utf-8"?>
<sst xmlns="http://schemas.openxmlformats.org/spreadsheetml/2006/main" count="270" uniqueCount="84">
  <si>
    <t>계약명</t>
    <phoneticPr fontId="1" type="noConversion"/>
  </si>
  <si>
    <t>예정가격</t>
    <phoneticPr fontId="1" type="noConversion"/>
  </si>
  <si>
    <t>낙찰률</t>
    <phoneticPr fontId="1" type="noConversion"/>
  </si>
  <si>
    <t>계약일자</t>
    <phoneticPr fontId="1" type="noConversion"/>
  </si>
  <si>
    <t>계약방법</t>
    <phoneticPr fontId="1" type="noConversion"/>
  </si>
  <si>
    <t>검수일</t>
    <phoneticPr fontId="1" type="noConversion"/>
  </si>
  <si>
    <t>계약상대자</t>
    <phoneticPr fontId="1" type="noConversion"/>
  </si>
  <si>
    <t>계약사유</t>
    <phoneticPr fontId="1" type="noConversion"/>
  </si>
  <si>
    <t>최초계약금액</t>
    <phoneticPr fontId="1" type="noConversion"/>
  </si>
  <si>
    <t>계약금액</t>
    <phoneticPr fontId="1" type="noConversion"/>
  </si>
  <si>
    <t>감독관</t>
    <phoneticPr fontId="1" type="noConversion"/>
  </si>
  <si>
    <t>업체명</t>
    <phoneticPr fontId="1" type="noConversion"/>
  </si>
  <si>
    <t>대표자</t>
    <phoneticPr fontId="1" type="noConversion"/>
  </si>
  <si>
    <t>주소</t>
    <phoneticPr fontId="1" type="noConversion"/>
  </si>
  <si>
    <t>수의계약(1인수의)</t>
    <phoneticPr fontId="1" type="noConversion"/>
  </si>
  <si>
    <t>대금지급</t>
    <phoneticPr fontId="1" type="noConversion"/>
  </si>
  <si>
    <t>선금</t>
    <phoneticPr fontId="1" type="noConversion"/>
  </si>
  <si>
    <t>기성금</t>
    <phoneticPr fontId="1" type="noConversion"/>
  </si>
  <si>
    <t>준공금</t>
    <phoneticPr fontId="1" type="noConversion"/>
  </si>
  <si>
    <t>지급총액</t>
    <phoneticPr fontId="1" type="noConversion"/>
  </si>
  <si>
    <t>대금잔액</t>
    <phoneticPr fontId="1" type="noConversion"/>
  </si>
  <si>
    <t xml:space="preserve"> 계약내용</t>
    <phoneticPr fontId="1" type="noConversion"/>
  </si>
  <si>
    <t>지방자치단체를 당사자로 하는 계약에 관한 법률 시행령 제25조(수의계약을 할 수 있는 경우)</t>
    <phoneticPr fontId="1" type="noConversion"/>
  </si>
  <si>
    <t>착수일자</t>
  </si>
  <si>
    <t>준공일자</t>
  </si>
  <si>
    <t>(단위:원)</t>
    <phoneticPr fontId="1" type="noConversion"/>
  </si>
  <si>
    <t>준공일자</t>
    <phoneticPr fontId="1" type="noConversion"/>
  </si>
  <si>
    <t>과천시 제2실내체육관 건설공사 감독권한대행 등 건설사업관리용역</t>
    <phoneticPr fontId="1" type="noConversion"/>
  </si>
  <si>
    <t>중앙조달</t>
    <phoneticPr fontId="1" type="noConversion"/>
  </si>
  <si>
    <t>2024.04.02</t>
    <phoneticPr fontId="1" type="noConversion"/>
  </si>
  <si>
    <t>2024.04.15</t>
    <phoneticPr fontId="1" type="noConversion"/>
  </si>
  <si>
    <t>2026.06.01</t>
    <phoneticPr fontId="1" type="noConversion"/>
  </si>
  <si>
    <t>조성훈</t>
    <phoneticPr fontId="1" type="noConversion"/>
  </si>
  <si>
    <t>조영수</t>
    <phoneticPr fontId="1" type="noConversion"/>
  </si>
  <si>
    <t>경기도 구리시 체육관로74번길 41(수택동)</t>
    <phoneticPr fontId="1" type="noConversion"/>
  </si>
  <si>
    <t xml:space="preserve"> 지식문화예술도시 사업화 방안 연구 용역</t>
    <phoneticPr fontId="1" type="noConversion"/>
  </si>
  <si>
    <t>2024.04.04</t>
    <phoneticPr fontId="1" type="noConversion"/>
  </si>
  <si>
    <t>2024.04.05</t>
    <phoneticPr fontId="1" type="noConversion"/>
  </si>
  <si>
    <t>2024.08.02</t>
    <phoneticPr fontId="1" type="noConversion"/>
  </si>
  <si>
    <t>손경도</t>
    <phoneticPr fontId="1" type="noConversion"/>
  </si>
  <si>
    <t>(주)스페이싱 엔지니어링 건축사사무소</t>
    <phoneticPr fontId="1" type="noConversion"/>
  </si>
  <si>
    <t>김선아</t>
    <phoneticPr fontId="1" type="noConversion"/>
  </si>
  <si>
    <t>㈜경호엔지니어링 종합건축사사무소</t>
    <phoneticPr fontId="1" type="noConversion"/>
  </si>
  <si>
    <t>서울특별시 중구 을지로50, 17층 1721호(을지로2가, 을지 한국빌딩)</t>
    <phoneticPr fontId="1" type="noConversion"/>
  </si>
  <si>
    <t>과천시 제2실내체육관 건립공사 기공식 대행 용역</t>
    <phoneticPr fontId="1" type="noConversion"/>
  </si>
  <si>
    <t>2024.04.05</t>
    <phoneticPr fontId="1" type="noConversion"/>
  </si>
  <si>
    <t>2024.06.03</t>
    <phoneticPr fontId="1" type="noConversion"/>
  </si>
  <si>
    <t>조성훈</t>
    <phoneticPr fontId="1" type="noConversion"/>
  </si>
  <si>
    <t xml:space="preserve"> 아름다운생각 유노이아</t>
    <phoneticPr fontId="1" type="noConversion"/>
  </si>
  <si>
    <t>신흔경</t>
    <phoneticPr fontId="1" type="noConversion"/>
  </si>
  <si>
    <t>경기도 과천시 관문로92, 101동 320호(중앙동, 힐스테이트 과천중앙)</t>
    <phoneticPr fontId="1" type="noConversion"/>
  </si>
  <si>
    <t>문원청계마을 공영주차장 건설공사 BF본인증 컨설팅 용역</t>
    <phoneticPr fontId="1" type="noConversion"/>
  </si>
  <si>
    <t>2024.04.22</t>
    <phoneticPr fontId="1" type="noConversion"/>
  </si>
  <si>
    <t>2024.04.23</t>
    <phoneticPr fontId="1" type="noConversion"/>
  </si>
  <si>
    <t>2024.10.05</t>
    <phoneticPr fontId="1" type="noConversion"/>
  </si>
  <si>
    <t>주식회사 한국녹색인증원</t>
  </si>
  <si>
    <t>이송호</t>
    <phoneticPr fontId="1" type="noConversion"/>
  </si>
  <si>
    <t>서울특별시 금천구 디지털로9길41, 삼성아이티해링턴타워 8층 801호</t>
    <phoneticPr fontId="1" type="noConversion"/>
  </si>
  <si>
    <t>과천시 제2실내체육관 건립공사(건축)</t>
    <phoneticPr fontId="1" type="noConversion"/>
  </si>
  <si>
    <t>2024.04.29</t>
    <phoneticPr fontId="1" type="noConversion"/>
  </si>
  <si>
    <t>2024.04.29</t>
    <phoneticPr fontId="1" type="noConversion"/>
  </si>
  <si>
    <t>2026.04.28</t>
    <phoneticPr fontId="1" type="noConversion"/>
  </si>
  <si>
    <t>조성훈</t>
    <phoneticPr fontId="1" type="noConversion"/>
  </si>
  <si>
    <t>남광건설 주식회사</t>
  </si>
  <si>
    <t>중앙조달</t>
    <phoneticPr fontId="1" type="noConversion"/>
  </si>
  <si>
    <t xml:space="preserve"> 이동금</t>
    <phoneticPr fontId="1" type="noConversion"/>
  </si>
  <si>
    <t>경기도 안성시 보개원삼로63 (가사동)</t>
    <phoneticPr fontId="1" type="noConversion"/>
  </si>
  <si>
    <t>과천시 제2실내체육관 건립공사 폐기물 운반 및 처리 용역</t>
    <phoneticPr fontId="1" type="noConversion"/>
  </si>
  <si>
    <t>전자입찰 수의계약</t>
    <phoneticPr fontId="1" type="noConversion"/>
  </si>
  <si>
    <t>2024.04.29</t>
    <phoneticPr fontId="1" type="noConversion"/>
  </si>
  <si>
    <t>(주)원보</t>
    <phoneticPr fontId="1" type="noConversion"/>
  </si>
  <si>
    <t>유길문</t>
    <phoneticPr fontId="1" type="noConversion"/>
  </si>
  <si>
    <t>경기도 남양주시 진건읍 진건오남로397-11</t>
    <phoneticPr fontId="1" type="noConversion"/>
  </si>
  <si>
    <t xml:space="preserve"> 문원청계마을 공영주차장 정보통신공사 건설재해예방기술지도 용역</t>
    <phoneticPr fontId="1" type="noConversion"/>
  </si>
  <si>
    <t>(주)한국정보통신공사협회 안전기술원</t>
    <phoneticPr fontId="1" type="noConversion"/>
  </si>
  <si>
    <t xml:space="preserve"> 이재식</t>
    <phoneticPr fontId="1" type="noConversion"/>
  </si>
  <si>
    <t xml:space="preserve"> 서울특별시 용산구 한강대로308-0 (갈월동) 6층 안전기술원</t>
    <phoneticPr fontId="1" type="noConversion"/>
  </si>
  <si>
    <t>허강원</t>
    <phoneticPr fontId="1" type="noConversion"/>
  </si>
  <si>
    <t>문원청계마을 공영주차장 건설재해예방기술지도 용역(소방공사)</t>
    <phoneticPr fontId="1" type="noConversion"/>
  </si>
  <si>
    <t>2024.07.01</t>
    <phoneticPr fontId="1" type="noConversion"/>
  </si>
  <si>
    <t>2025.04.28</t>
    <phoneticPr fontId="1" type="noConversion"/>
  </si>
  <si>
    <t>2024.04.22</t>
    <phoneticPr fontId="1" type="noConversion"/>
  </si>
  <si>
    <t>최윤호</t>
    <phoneticPr fontId="1" type="noConversion"/>
  </si>
  <si>
    <t>2024.04.25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</si>
</sst>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176" formatCode="#,##0_ "/>
    <numFmt numFmtId="181" formatCode="0_);[Red]\(0\)"/>
  </numFmts>
  <fonts count="5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9"/>
      <color theme="1"/>
      <name val="맑은 고딕"/>
      <family val="2"/>
      <charset val="129"/>
      <scheme val="minor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2" borderId="2" xfId="0" applyFill="1" applyBorder="1" applyAlignment="1">
      <alignment vertical="center" wrapText="1"/>
    </xf>
    <xf numFmtId="0" fontId="0" fillId="2" borderId="5" xfId="0" applyFill="1" applyBorder="1">
      <alignment vertical="center"/>
    </xf>
    <xf numFmtId="0" fontId="0" fillId="2" borderId="7" xfId="0" applyFill="1" applyBorder="1">
      <alignment vertical="center"/>
    </xf>
    <xf numFmtId="0" fontId="0" fillId="2" borderId="1" xfId="0" applyFill="1" applyBorder="1">
      <alignment vertical="center"/>
    </xf>
    <xf numFmtId="0" fontId="0" fillId="0" borderId="10" xfId="0" applyBorder="1" applyAlignment="1">
      <alignment vertical="center"/>
    </xf>
    <xf numFmtId="0" fontId="0" fillId="2" borderId="2" xfId="0" applyFill="1" applyBorder="1" applyAlignment="1">
      <alignment vertical="center"/>
    </xf>
    <xf numFmtId="0" fontId="0" fillId="2" borderId="7" xfId="0" applyFill="1" applyBorder="1" applyAlignment="1">
      <alignment vertical="center"/>
    </xf>
    <xf numFmtId="176" fontId="0" fillId="0" borderId="0" xfId="1" applyNumberFormat="1" applyFont="1">
      <alignment vertical="center"/>
    </xf>
    <xf numFmtId="176" fontId="0" fillId="0" borderId="0" xfId="1" applyNumberFormat="1" applyFont="1" applyAlignment="1">
      <alignment horizontal="right" vertical="center"/>
    </xf>
    <xf numFmtId="0" fontId="0" fillId="2" borderId="5" xfId="0" applyFill="1" applyBorder="1" applyAlignment="1">
      <alignment vertical="center"/>
    </xf>
    <xf numFmtId="0" fontId="0" fillId="2" borderId="5" xfId="0" applyFill="1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2" borderId="5" xfId="0" applyFill="1" applyBorder="1" applyAlignment="1">
      <alignment vertical="center"/>
    </xf>
    <xf numFmtId="0" fontId="0" fillId="0" borderId="1" xfId="0" applyBorder="1" applyAlignment="1">
      <alignment vertical="center" wrapText="1"/>
    </xf>
    <xf numFmtId="3" fontId="0" fillId="3" borderId="1" xfId="0" applyNumberFormat="1" applyFill="1" applyBorder="1" applyAlignment="1">
      <alignment horizontal="right" vertical="center"/>
    </xf>
    <xf numFmtId="0" fontId="0" fillId="3" borderId="6" xfId="0" applyFill="1" applyBorder="1" applyAlignment="1">
      <alignment horizontal="right" vertical="center"/>
    </xf>
    <xf numFmtId="0" fontId="0" fillId="2" borderId="5" xfId="0" applyFill="1" applyBorder="1" applyAlignment="1">
      <alignment vertical="center"/>
    </xf>
    <xf numFmtId="0" fontId="0" fillId="2" borderId="11" xfId="0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4" xfId="0" applyFill="1" applyBorder="1" applyAlignment="1">
      <alignment vertical="center" wrapText="1"/>
    </xf>
    <xf numFmtId="176" fontId="0" fillId="0" borderId="3" xfId="1" applyNumberFormat="1" applyFont="1" applyBorder="1" applyAlignment="1">
      <alignment vertical="center"/>
    </xf>
    <xf numFmtId="176" fontId="0" fillId="0" borderId="4" xfId="1" applyNumberFormat="1" applyFont="1" applyBorder="1" applyAlignment="1">
      <alignment vertical="center"/>
    </xf>
    <xf numFmtId="0" fontId="0" fillId="3" borderId="1" xfId="0" applyFill="1" applyBorder="1" applyAlignment="1">
      <alignment horizontal="right" vertical="center"/>
    </xf>
    <xf numFmtId="176" fontId="0" fillId="0" borderId="1" xfId="1" applyNumberFormat="1" applyFont="1" applyBorder="1" applyAlignment="1">
      <alignment vertical="center"/>
    </xf>
    <xf numFmtId="176" fontId="0" fillId="0" borderId="6" xfId="1" applyNumberFormat="1" applyFont="1" applyBorder="1" applyAlignment="1">
      <alignment vertical="center"/>
    </xf>
    <xf numFmtId="10" fontId="0" fillId="3" borderId="1" xfId="0" applyNumberFormat="1" applyFill="1" applyBorder="1" applyAlignment="1">
      <alignment vertical="center"/>
    </xf>
    <xf numFmtId="14" fontId="0" fillId="3" borderId="1" xfId="0" applyNumberFormat="1" applyFill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176" fontId="0" fillId="0" borderId="8" xfId="1" applyNumberFormat="1" applyFont="1" applyBorder="1" applyAlignment="1">
      <alignment vertical="center"/>
    </xf>
    <xf numFmtId="176" fontId="0" fillId="0" borderId="9" xfId="1" applyNumberFormat="1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4" fillId="4" borderId="14" xfId="0" applyFont="1" applyFill="1" applyBorder="1" applyAlignment="1">
      <alignment horizontal="left" vertical="center" wrapText="1"/>
    </xf>
    <xf numFmtId="0" fontId="4" fillId="0" borderId="0" xfId="0" applyFont="1">
      <alignment vertical="center"/>
    </xf>
    <xf numFmtId="181" fontId="0" fillId="3" borderId="1" xfId="0" applyNumberFormat="1" applyFill="1" applyBorder="1" applyAlignment="1">
      <alignment horizontal="right" vertical="center" wrapText="1"/>
    </xf>
    <xf numFmtId="181" fontId="0" fillId="3" borderId="1" xfId="0" applyNumberFormat="1" applyFill="1" applyBorder="1" applyAlignment="1">
      <alignment horizontal="right" vertical="center"/>
    </xf>
    <xf numFmtId="3" fontId="0" fillId="3" borderId="11" xfId="0" applyNumberFormat="1" applyFill="1" applyBorder="1" applyAlignment="1">
      <alignment horizontal="right" vertical="center"/>
    </xf>
    <xf numFmtId="3" fontId="0" fillId="3" borderId="15" xfId="0" applyNumberFormat="1" applyFill="1" applyBorder="1" applyAlignment="1">
      <alignment horizontal="right" vertical="center"/>
    </xf>
    <xf numFmtId="0" fontId="0" fillId="0" borderId="1" xfId="0" applyFont="1" applyBorder="1" applyAlignment="1">
      <alignment vertical="center" wrapText="1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96"/>
  <sheetViews>
    <sheetView tabSelected="1" zoomScale="85" zoomScaleNormal="85" workbookViewId="0">
      <selection activeCell="C80" sqref="C80:D80"/>
    </sheetView>
  </sheetViews>
  <sheetFormatPr defaultRowHeight="16.5" x14ac:dyDescent="0.3"/>
  <cols>
    <col min="2" max="2" width="18.75" customWidth="1"/>
    <col min="3" max="3" width="26.875" bestFit="1" customWidth="1"/>
    <col min="4" max="4" width="14.875" bestFit="1" customWidth="1"/>
    <col min="5" max="5" width="12.875" customWidth="1"/>
    <col min="6" max="6" width="11.5" bestFit="1" customWidth="1"/>
    <col min="7" max="7" width="35.5" customWidth="1"/>
    <col min="10" max="10" width="9" style="9"/>
    <col min="11" max="11" width="9" style="9" customWidth="1"/>
  </cols>
  <sheetData>
    <row r="1" spans="2:11" ht="24.95" customHeight="1" x14ac:dyDescent="0.3"/>
    <row r="2" spans="2:11" ht="24.95" customHeight="1" x14ac:dyDescent="0.3">
      <c r="B2" s="1" t="s">
        <v>21</v>
      </c>
      <c r="I2" t="s">
        <v>15</v>
      </c>
    </row>
    <row r="3" spans="2:11" ht="24.95" customHeight="1" thickBot="1" x14ac:dyDescent="0.35">
      <c r="B3" s="6"/>
      <c r="K3" s="10" t="s">
        <v>25</v>
      </c>
    </row>
    <row r="4" spans="2:11" ht="24.95" customHeight="1" x14ac:dyDescent="0.3">
      <c r="B4" s="2" t="s">
        <v>0</v>
      </c>
      <c r="C4" s="26" t="s">
        <v>27</v>
      </c>
      <c r="D4" s="26"/>
      <c r="E4" s="26"/>
      <c r="F4" s="26"/>
      <c r="G4" s="27"/>
      <c r="I4" s="7" t="s">
        <v>16</v>
      </c>
      <c r="J4" s="28"/>
      <c r="K4" s="29"/>
    </row>
    <row r="5" spans="2:11" ht="24.95" customHeight="1" x14ac:dyDescent="0.3">
      <c r="B5" s="3" t="s">
        <v>1</v>
      </c>
      <c r="C5" s="17">
        <v>3887881700</v>
      </c>
      <c r="D5" s="30"/>
      <c r="E5" s="5" t="s">
        <v>8</v>
      </c>
      <c r="F5" s="17">
        <v>3164000000</v>
      </c>
      <c r="G5" s="18"/>
      <c r="I5" s="11" t="s">
        <v>17</v>
      </c>
      <c r="J5" s="31"/>
      <c r="K5" s="32"/>
    </row>
    <row r="6" spans="2:11" ht="24.95" customHeight="1" x14ac:dyDescent="0.3">
      <c r="B6" s="3" t="s">
        <v>2</v>
      </c>
      <c r="C6" s="33">
        <f>F5/C5</f>
        <v>0.81381077001391267</v>
      </c>
      <c r="D6" s="33"/>
      <c r="E6" s="5" t="s">
        <v>9</v>
      </c>
      <c r="F6" s="17">
        <v>3164000000</v>
      </c>
      <c r="G6" s="18"/>
      <c r="I6" s="11" t="s">
        <v>18</v>
      </c>
      <c r="J6" s="31"/>
      <c r="K6" s="32"/>
    </row>
    <row r="7" spans="2:11" ht="24.95" customHeight="1" x14ac:dyDescent="0.3">
      <c r="B7" s="3" t="s">
        <v>3</v>
      </c>
      <c r="C7" s="34" t="s">
        <v>29</v>
      </c>
      <c r="D7" s="30"/>
      <c r="E7" s="5" t="s">
        <v>23</v>
      </c>
      <c r="F7" s="17" t="s">
        <v>30</v>
      </c>
      <c r="G7" s="18"/>
      <c r="I7" s="11" t="s">
        <v>19</v>
      </c>
      <c r="J7" s="17"/>
      <c r="K7" s="18"/>
    </row>
    <row r="8" spans="2:11" ht="24.95" customHeight="1" thickBot="1" x14ac:dyDescent="0.35">
      <c r="B8" s="3" t="s">
        <v>4</v>
      </c>
      <c r="C8" s="35" t="s">
        <v>28</v>
      </c>
      <c r="D8" s="35"/>
      <c r="E8" s="5" t="s">
        <v>24</v>
      </c>
      <c r="F8" s="17" t="s">
        <v>31</v>
      </c>
      <c r="G8" s="18"/>
      <c r="I8" s="8" t="s">
        <v>20</v>
      </c>
      <c r="J8" s="38">
        <f>F6</f>
        <v>3164000000</v>
      </c>
      <c r="K8" s="39"/>
    </row>
    <row r="9" spans="2:11" ht="24.95" customHeight="1" x14ac:dyDescent="0.3">
      <c r="B9" s="3" t="s">
        <v>5</v>
      </c>
      <c r="C9" s="35"/>
      <c r="D9" s="35"/>
      <c r="E9" s="5" t="s">
        <v>10</v>
      </c>
      <c r="F9" s="17" t="s">
        <v>32</v>
      </c>
      <c r="G9" s="18"/>
    </row>
    <row r="10" spans="2:11" ht="24.95" customHeight="1" x14ac:dyDescent="0.3">
      <c r="B10" s="19" t="s">
        <v>6</v>
      </c>
      <c r="C10" s="5" t="s">
        <v>11</v>
      </c>
      <c r="D10" s="5" t="s">
        <v>12</v>
      </c>
      <c r="E10" s="20" t="s">
        <v>13</v>
      </c>
      <c r="F10" s="21"/>
      <c r="G10" s="22"/>
    </row>
    <row r="11" spans="2:11" ht="24.95" customHeight="1" x14ac:dyDescent="0.3">
      <c r="B11" s="19"/>
      <c r="C11" s="40" t="s">
        <v>42</v>
      </c>
      <c r="D11" s="14" t="s">
        <v>33</v>
      </c>
      <c r="E11" s="23" t="s">
        <v>34</v>
      </c>
      <c r="F11" s="24"/>
      <c r="G11" s="25"/>
    </row>
    <row r="12" spans="2:11" ht="24.95" customHeight="1" thickBot="1" x14ac:dyDescent="0.35">
      <c r="B12" s="4" t="s">
        <v>7</v>
      </c>
      <c r="C12" s="36"/>
      <c r="D12" s="36"/>
      <c r="E12" s="36"/>
      <c r="F12" s="36"/>
      <c r="G12" s="37"/>
    </row>
    <row r="13" spans="2:11" ht="24.95" customHeight="1" x14ac:dyDescent="0.3"/>
    <row r="14" spans="2:11" ht="24.95" customHeight="1" x14ac:dyDescent="0.3">
      <c r="B14" s="1" t="s">
        <v>21</v>
      </c>
      <c r="I14" t="s">
        <v>15</v>
      </c>
    </row>
    <row r="15" spans="2:11" ht="24.95" customHeight="1" thickBot="1" x14ac:dyDescent="0.35">
      <c r="B15" s="6"/>
      <c r="K15" s="10" t="s">
        <v>25</v>
      </c>
    </row>
    <row r="16" spans="2:11" ht="24.95" customHeight="1" x14ac:dyDescent="0.3">
      <c r="B16" s="2" t="s">
        <v>0</v>
      </c>
      <c r="C16" s="26" t="s">
        <v>35</v>
      </c>
      <c r="D16" s="26"/>
      <c r="E16" s="26"/>
      <c r="F16" s="26"/>
      <c r="G16" s="27"/>
      <c r="I16" s="7" t="s">
        <v>16</v>
      </c>
      <c r="J16" s="28"/>
      <c r="K16" s="29"/>
    </row>
    <row r="17" spans="2:11" ht="24.95" customHeight="1" x14ac:dyDescent="0.3">
      <c r="B17" s="3" t="s">
        <v>1</v>
      </c>
      <c r="C17" s="17">
        <v>55000000</v>
      </c>
      <c r="D17" s="30"/>
      <c r="E17" s="5" t="s">
        <v>8</v>
      </c>
      <c r="F17" s="17">
        <v>52800000</v>
      </c>
      <c r="G17" s="18"/>
      <c r="I17" s="12" t="s">
        <v>17</v>
      </c>
      <c r="J17" s="31"/>
      <c r="K17" s="32"/>
    </row>
    <row r="18" spans="2:11" ht="24.95" customHeight="1" x14ac:dyDescent="0.3">
      <c r="B18" s="3" t="s">
        <v>2</v>
      </c>
      <c r="C18" s="33">
        <f>F17/C17</f>
        <v>0.96</v>
      </c>
      <c r="D18" s="33"/>
      <c r="E18" s="5" t="s">
        <v>9</v>
      </c>
      <c r="F18" s="17">
        <v>52800000</v>
      </c>
      <c r="G18" s="18"/>
      <c r="I18" s="12" t="s">
        <v>18</v>
      </c>
      <c r="J18" s="31"/>
      <c r="K18" s="32"/>
    </row>
    <row r="19" spans="2:11" ht="24.95" customHeight="1" x14ac:dyDescent="0.3">
      <c r="B19" s="3" t="s">
        <v>3</v>
      </c>
      <c r="C19" s="34" t="s">
        <v>36</v>
      </c>
      <c r="D19" s="30"/>
      <c r="E19" s="5" t="s">
        <v>23</v>
      </c>
      <c r="F19" s="17" t="s">
        <v>37</v>
      </c>
      <c r="G19" s="18"/>
      <c r="I19" s="12" t="s">
        <v>19</v>
      </c>
      <c r="J19" s="17"/>
      <c r="K19" s="18"/>
    </row>
    <row r="20" spans="2:11" ht="24.95" customHeight="1" thickBot="1" x14ac:dyDescent="0.35">
      <c r="B20" s="3" t="s">
        <v>4</v>
      </c>
      <c r="C20" s="35" t="s">
        <v>14</v>
      </c>
      <c r="D20" s="35"/>
      <c r="E20" s="5" t="s">
        <v>26</v>
      </c>
      <c r="F20" s="17" t="s">
        <v>38</v>
      </c>
      <c r="G20" s="18"/>
      <c r="I20" s="8" t="s">
        <v>20</v>
      </c>
      <c r="J20" s="38">
        <f>F18</f>
        <v>52800000</v>
      </c>
      <c r="K20" s="39"/>
    </row>
    <row r="21" spans="2:11" ht="24.95" customHeight="1" x14ac:dyDescent="0.3">
      <c r="B21" s="3" t="s">
        <v>5</v>
      </c>
      <c r="C21" s="35"/>
      <c r="D21" s="35"/>
      <c r="E21" s="5" t="s">
        <v>10</v>
      </c>
      <c r="F21" s="17" t="s">
        <v>39</v>
      </c>
      <c r="G21" s="18"/>
    </row>
    <row r="22" spans="2:11" ht="24.95" customHeight="1" x14ac:dyDescent="0.3">
      <c r="B22" s="19" t="s">
        <v>6</v>
      </c>
      <c r="C22" s="5" t="s">
        <v>11</v>
      </c>
      <c r="D22" s="5" t="s">
        <v>12</v>
      </c>
      <c r="E22" s="20" t="s">
        <v>13</v>
      </c>
      <c r="F22" s="21"/>
      <c r="G22" s="22"/>
    </row>
    <row r="23" spans="2:11" ht="24.95" customHeight="1" x14ac:dyDescent="0.3">
      <c r="B23" s="19"/>
      <c r="C23" s="40" t="s">
        <v>40</v>
      </c>
      <c r="D23" s="13" t="s">
        <v>41</v>
      </c>
      <c r="E23" s="23" t="s">
        <v>43</v>
      </c>
      <c r="F23" s="24"/>
      <c r="G23" s="25"/>
    </row>
    <row r="24" spans="2:11" ht="24.95" customHeight="1" thickBot="1" x14ac:dyDescent="0.35">
      <c r="B24" s="4" t="s">
        <v>7</v>
      </c>
      <c r="C24" s="36" t="s">
        <v>22</v>
      </c>
      <c r="D24" s="36"/>
      <c r="E24" s="36"/>
      <c r="F24" s="36"/>
      <c r="G24" s="37"/>
    </row>
    <row r="25" spans="2:11" ht="24.95" customHeight="1" x14ac:dyDescent="0.3"/>
    <row r="26" spans="2:11" ht="24.95" customHeight="1" x14ac:dyDescent="0.3">
      <c r="B26" s="1" t="s">
        <v>21</v>
      </c>
      <c r="I26" t="s">
        <v>15</v>
      </c>
    </row>
    <row r="27" spans="2:11" ht="24.95" customHeight="1" thickBot="1" x14ac:dyDescent="0.35">
      <c r="B27" s="6"/>
      <c r="K27" s="10" t="s">
        <v>25</v>
      </c>
    </row>
    <row r="28" spans="2:11" ht="24.95" customHeight="1" x14ac:dyDescent="0.3">
      <c r="B28" s="2" t="s">
        <v>0</v>
      </c>
      <c r="C28" s="26" t="s">
        <v>44</v>
      </c>
      <c r="D28" s="26"/>
      <c r="E28" s="26"/>
      <c r="F28" s="26"/>
      <c r="G28" s="27"/>
      <c r="I28" s="7" t="s">
        <v>16</v>
      </c>
      <c r="J28" s="28"/>
      <c r="K28" s="29"/>
    </row>
    <row r="29" spans="2:11" ht="24.95" customHeight="1" x14ac:dyDescent="0.3">
      <c r="B29" s="3" t="s">
        <v>1</v>
      </c>
      <c r="C29" s="17">
        <v>30000000</v>
      </c>
      <c r="D29" s="30"/>
      <c r="E29" s="5" t="s">
        <v>8</v>
      </c>
      <c r="F29" s="17">
        <v>28500000</v>
      </c>
      <c r="G29" s="18"/>
      <c r="I29" s="15" t="s">
        <v>17</v>
      </c>
      <c r="J29" s="31"/>
      <c r="K29" s="32"/>
    </row>
    <row r="30" spans="2:11" ht="24.95" customHeight="1" x14ac:dyDescent="0.3">
      <c r="B30" s="3" t="s">
        <v>2</v>
      </c>
      <c r="C30" s="33">
        <f>F29/C29</f>
        <v>0.95</v>
      </c>
      <c r="D30" s="33"/>
      <c r="E30" s="5" t="s">
        <v>9</v>
      </c>
      <c r="F30" s="17">
        <v>28500000</v>
      </c>
      <c r="G30" s="18"/>
      <c r="I30" s="15" t="s">
        <v>18</v>
      </c>
      <c r="J30" s="31"/>
      <c r="K30" s="32"/>
    </row>
    <row r="31" spans="2:11" ht="24.95" customHeight="1" x14ac:dyDescent="0.3">
      <c r="B31" s="3" t="s">
        <v>3</v>
      </c>
      <c r="C31" s="34" t="s">
        <v>45</v>
      </c>
      <c r="D31" s="30"/>
      <c r="E31" s="5" t="s">
        <v>23</v>
      </c>
      <c r="F31" s="17" t="s">
        <v>37</v>
      </c>
      <c r="G31" s="18"/>
      <c r="I31" s="15" t="s">
        <v>19</v>
      </c>
      <c r="J31" s="17"/>
      <c r="K31" s="18"/>
    </row>
    <row r="32" spans="2:11" ht="24.95" customHeight="1" thickBot="1" x14ac:dyDescent="0.35">
      <c r="B32" s="3" t="s">
        <v>4</v>
      </c>
      <c r="C32" s="35" t="s">
        <v>14</v>
      </c>
      <c r="D32" s="35"/>
      <c r="E32" s="5" t="s">
        <v>26</v>
      </c>
      <c r="F32" s="17" t="s">
        <v>46</v>
      </c>
      <c r="G32" s="18"/>
      <c r="I32" s="8" t="s">
        <v>20</v>
      </c>
      <c r="J32" s="38">
        <f>F30</f>
        <v>28500000</v>
      </c>
      <c r="K32" s="39"/>
    </row>
    <row r="33" spans="2:11" ht="24.95" customHeight="1" x14ac:dyDescent="0.3">
      <c r="B33" s="3" t="s">
        <v>5</v>
      </c>
      <c r="C33" s="35"/>
      <c r="D33" s="35"/>
      <c r="E33" s="5" t="s">
        <v>10</v>
      </c>
      <c r="F33" s="17" t="s">
        <v>47</v>
      </c>
      <c r="G33" s="18"/>
    </row>
    <row r="34" spans="2:11" ht="24.95" customHeight="1" x14ac:dyDescent="0.3">
      <c r="B34" s="19" t="s">
        <v>6</v>
      </c>
      <c r="C34" s="5" t="s">
        <v>11</v>
      </c>
      <c r="D34" s="5" t="s">
        <v>12</v>
      </c>
      <c r="E34" s="20" t="s">
        <v>13</v>
      </c>
      <c r="F34" s="21"/>
      <c r="G34" s="22"/>
    </row>
    <row r="35" spans="2:11" ht="24.95" customHeight="1" x14ac:dyDescent="0.3">
      <c r="B35" s="19"/>
      <c r="C35" s="40" t="s">
        <v>48</v>
      </c>
      <c r="D35" s="16" t="s">
        <v>49</v>
      </c>
      <c r="E35" s="23" t="s">
        <v>50</v>
      </c>
      <c r="F35" s="24"/>
      <c r="G35" s="25"/>
    </row>
    <row r="36" spans="2:11" ht="24.95" customHeight="1" thickBot="1" x14ac:dyDescent="0.35">
      <c r="B36" s="4" t="s">
        <v>7</v>
      </c>
      <c r="C36" s="36" t="s">
        <v>22</v>
      </c>
      <c r="D36" s="36"/>
      <c r="E36" s="36"/>
      <c r="F36" s="36"/>
      <c r="G36" s="37"/>
    </row>
    <row r="38" spans="2:11" ht="24.95" customHeight="1" x14ac:dyDescent="0.3">
      <c r="B38" s="1" t="s">
        <v>21</v>
      </c>
      <c r="I38" t="s">
        <v>15</v>
      </c>
    </row>
    <row r="39" spans="2:11" ht="24.95" customHeight="1" thickBot="1" x14ac:dyDescent="0.35">
      <c r="B39" s="6"/>
      <c r="K39" s="10" t="s">
        <v>25</v>
      </c>
    </row>
    <row r="40" spans="2:11" ht="24.95" customHeight="1" x14ac:dyDescent="0.3">
      <c r="B40" s="2" t="s">
        <v>0</v>
      </c>
      <c r="C40" s="26" t="s">
        <v>51</v>
      </c>
      <c r="D40" s="26"/>
      <c r="E40" s="26"/>
      <c r="F40" s="26"/>
      <c r="G40" s="27"/>
      <c r="I40" s="7" t="s">
        <v>16</v>
      </c>
      <c r="J40" s="28"/>
      <c r="K40" s="29"/>
    </row>
    <row r="41" spans="2:11" ht="24.95" customHeight="1" x14ac:dyDescent="0.3">
      <c r="B41" s="3" t="s">
        <v>1</v>
      </c>
      <c r="C41" s="17">
        <v>10890000</v>
      </c>
      <c r="D41" s="30"/>
      <c r="E41" s="5" t="s">
        <v>8</v>
      </c>
      <c r="F41" s="17">
        <v>9900000</v>
      </c>
      <c r="G41" s="18"/>
      <c r="I41" s="15" t="s">
        <v>17</v>
      </c>
      <c r="J41" s="31"/>
      <c r="K41" s="32"/>
    </row>
    <row r="42" spans="2:11" ht="24.95" customHeight="1" x14ac:dyDescent="0.3">
      <c r="B42" s="3" t="s">
        <v>2</v>
      </c>
      <c r="C42" s="33">
        <f>F41/C41</f>
        <v>0.90909090909090906</v>
      </c>
      <c r="D42" s="33"/>
      <c r="E42" s="5" t="s">
        <v>9</v>
      </c>
      <c r="F42" s="17">
        <v>9900000</v>
      </c>
      <c r="G42" s="18"/>
      <c r="I42" s="15" t="s">
        <v>18</v>
      </c>
      <c r="J42" s="31"/>
      <c r="K42" s="32"/>
    </row>
    <row r="43" spans="2:11" ht="24.95" customHeight="1" x14ac:dyDescent="0.3">
      <c r="B43" s="3" t="s">
        <v>3</v>
      </c>
      <c r="C43" s="34" t="s">
        <v>52</v>
      </c>
      <c r="D43" s="30"/>
      <c r="E43" s="5" t="s">
        <v>23</v>
      </c>
      <c r="F43" s="17" t="s">
        <v>53</v>
      </c>
      <c r="G43" s="18"/>
      <c r="I43" s="15" t="s">
        <v>19</v>
      </c>
      <c r="J43" s="17"/>
      <c r="K43" s="18"/>
    </row>
    <row r="44" spans="2:11" ht="24.95" customHeight="1" thickBot="1" x14ac:dyDescent="0.35">
      <c r="B44" s="3" t="s">
        <v>4</v>
      </c>
      <c r="C44" s="35" t="s">
        <v>14</v>
      </c>
      <c r="D44" s="35"/>
      <c r="E44" s="5" t="s">
        <v>26</v>
      </c>
      <c r="F44" s="17" t="s">
        <v>54</v>
      </c>
      <c r="G44" s="18"/>
      <c r="I44" s="8" t="s">
        <v>20</v>
      </c>
      <c r="J44" s="38">
        <f>F42</f>
        <v>9900000</v>
      </c>
      <c r="K44" s="39"/>
    </row>
    <row r="45" spans="2:11" ht="24.95" customHeight="1" x14ac:dyDescent="0.3">
      <c r="B45" s="3" t="s">
        <v>5</v>
      </c>
      <c r="C45" s="35"/>
      <c r="D45" s="35"/>
      <c r="E45" s="5" t="s">
        <v>10</v>
      </c>
      <c r="F45" s="17" t="s">
        <v>39</v>
      </c>
      <c r="G45" s="18"/>
    </row>
    <row r="46" spans="2:11" ht="24.95" customHeight="1" x14ac:dyDescent="0.3">
      <c r="B46" s="19" t="s">
        <v>6</v>
      </c>
      <c r="C46" s="5" t="s">
        <v>11</v>
      </c>
      <c r="D46" s="5" t="s">
        <v>12</v>
      </c>
      <c r="E46" s="20" t="s">
        <v>13</v>
      </c>
      <c r="F46" s="21"/>
      <c r="G46" s="22"/>
    </row>
    <row r="47" spans="2:11" ht="24.95" customHeight="1" thickBot="1" x14ac:dyDescent="0.35">
      <c r="B47" s="19"/>
      <c r="C47" s="41" t="s">
        <v>55</v>
      </c>
      <c r="D47" s="16" t="s">
        <v>56</v>
      </c>
      <c r="E47" s="23" t="s">
        <v>57</v>
      </c>
      <c r="F47" s="24"/>
      <c r="G47" s="25"/>
    </row>
    <row r="48" spans="2:11" ht="24.95" customHeight="1" thickTop="1" thickBot="1" x14ac:dyDescent="0.35">
      <c r="B48" s="4" t="s">
        <v>7</v>
      </c>
      <c r="C48" s="36" t="s">
        <v>22</v>
      </c>
      <c r="D48" s="36"/>
      <c r="E48" s="36"/>
      <c r="F48" s="36"/>
      <c r="G48" s="37"/>
    </row>
    <row r="49" spans="2:11" ht="24.95" customHeight="1" x14ac:dyDescent="0.3"/>
    <row r="50" spans="2:11" ht="24.95" customHeight="1" x14ac:dyDescent="0.3">
      <c r="B50" s="1" t="s">
        <v>21</v>
      </c>
      <c r="I50" t="s">
        <v>15</v>
      </c>
    </row>
    <row r="51" spans="2:11" ht="24.95" customHeight="1" thickBot="1" x14ac:dyDescent="0.35">
      <c r="B51" s="6"/>
      <c r="K51" s="10" t="s">
        <v>25</v>
      </c>
    </row>
    <row r="52" spans="2:11" ht="24.95" customHeight="1" x14ac:dyDescent="0.3">
      <c r="B52" s="2" t="s">
        <v>0</v>
      </c>
      <c r="C52" s="26" t="s">
        <v>58</v>
      </c>
      <c r="D52" s="26"/>
      <c r="E52" s="26"/>
      <c r="F52" s="26"/>
      <c r="G52" s="27"/>
      <c r="I52" s="7" t="s">
        <v>16</v>
      </c>
      <c r="J52" s="28"/>
      <c r="K52" s="29"/>
    </row>
    <row r="53" spans="2:11" ht="24.95" customHeight="1" x14ac:dyDescent="0.3">
      <c r="B53" s="3" t="s">
        <v>1</v>
      </c>
      <c r="C53" s="43">
        <v>12916607400</v>
      </c>
      <c r="D53" s="44"/>
      <c r="E53" s="5" t="s">
        <v>8</v>
      </c>
      <c r="F53" s="17">
        <v>10656728940</v>
      </c>
      <c r="G53" s="18"/>
      <c r="I53" s="15" t="s">
        <v>17</v>
      </c>
      <c r="J53" s="31"/>
      <c r="K53" s="32"/>
    </row>
    <row r="54" spans="2:11" ht="24.95" customHeight="1" x14ac:dyDescent="0.3">
      <c r="B54" s="3" t="s">
        <v>2</v>
      </c>
      <c r="C54" s="33">
        <f>F53/C53</f>
        <v>0.82504086483266492</v>
      </c>
      <c r="D54" s="33"/>
      <c r="E54" s="5" t="s">
        <v>9</v>
      </c>
      <c r="F54" s="17">
        <v>10656728940</v>
      </c>
      <c r="G54" s="18"/>
      <c r="I54" s="15" t="s">
        <v>18</v>
      </c>
      <c r="J54" s="31"/>
      <c r="K54" s="32"/>
    </row>
    <row r="55" spans="2:11" ht="24.95" customHeight="1" x14ac:dyDescent="0.3">
      <c r="B55" s="3" t="s">
        <v>3</v>
      </c>
      <c r="C55" s="34" t="s">
        <v>59</v>
      </c>
      <c r="D55" s="30"/>
      <c r="E55" s="5" t="s">
        <v>23</v>
      </c>
      <c r="F55" s="17" t="s">
        <v>60</v>
      </c>
      <c r="G55" s="18"/>
      <c r="I55" s="15" t="s">
        <v>19</v>
      </c>
      <c r="J55" s="17"/>
      <c r="K55" s="18"/>
    </row>
    <row r="56" spans="2:11" ht="24.95" customHeight="1" thickBot="1" x14ac:dyDescent="0.35">
      <c r="B56" s="3" t="s">
        <v>4</v>
      </c>
      <c r="C56" s="35" t="s">
        <v>64</v>
      </c>
      <c r="D56" s="35"/>
      <c r="E56" s="5" t="s">
        <v>26</v>
      </c>
      <c r="F56" s="17" t="s">
        <v>61</v>
      </c>
      <c r="G56" s="18"/>
      <c r="I56" s="8" t="s">
        <v>20</v>
      </c>
      <c r="J56" s="38">
        <f>F54</f>
        <v>10656728940</v>
      </c>
      <c r="K56" s="39"/>
    </row>
    <row r="57" spans="2:11" ht="24.95" customHeight="1" x14ac:dyDescent="0.3">
      <c r="B57" s="3" t="s">
        <v>5</v>
      </c>
      <c r="C57" s="35"/>
      <c r="D57" s="35"/>
      <c r="E57" s="5" t="s">
        <v>10</v>
      </c>
      <c r="F57" s="17" t="s">
        <v>62</v>
      </c>
      <c r="G57" s="18"/>
    </row>
    <row r="58" spans="2:11" ht="24.95" customHeight="1" x14ac:dyDescent="0.3">
      <c r="B58" s="19" t="s">
        <v>6</v>
      </c>
      <c r="C58" s="5" t="s">
        <v>11</v>
      </c>
      <c r="D58" s="5" t="s">
        <v>12</v>
      </c>
      <c r="E58" s="20" t="s">
        <v>13</v>
      </c>
      <c r="F58" s="21"/>
      <c r="G58" s="22"/>
    </row>
    <row r="59" spans="2:11" ht="24.95" customHeight="1" x14ac:dyDescent="0.3">
      <c r="B59" s="19"/>
      <c r="C59" s="42" t="s">
        <v>63</v>
      </c>
      <c r="D59" s="16" t="s">
        <v>65</v>
      </c>
      <c r="E59" s="23" t="s">
        <v>66</v>
      </c>
      <c r="F59" s="24"/>
      <c r="G59" s="25"/>
    </row>
    <row r="60" spans="2:11" ht="24.95" customHeight="1" thickBot="1" x14ac:dyDescent="0.35">
      <c r="B60" s="4" t="s">
        <v>7</v>
      </c>
      <c r="C60" s="36" t="s">
        <v>22</v>
      </c>
      <c r="D60" s="36"/>
      <c r="E60" s="36"/>
      <c r="F60" s="36"/>
      <c r="G60" s="37"/>
    </row>
    <row r="62" spans="2:11" ht="24.95" customHeight="1" x14ac:dyDescent="0.3">
      <c r="B62" s="1" t="s">
        <v>21</v>
      </c>
      <c r="I62" t="s">
        <v>15</v>
      </c>
    </row>
    <row r="63" spans="2:11" ht="24.95" customHeight="1" thickBot="1" x14ac:dyDescent="0.35">
      <c r="B63" s="6"/>
      <c r="K63" s="10" t="s">
        <v>25</v>
      </c>
    </row>
    <row r="64" spans="2:11" ht="24.95" customHeight="1" x14ac:dyDescent="0.3">
      <c r="B64" s="2" t="s">
        <v>0</v>
      </c>
      <c r="C64" s="26" t="s">
        <v>67</v>
      </c>
      <c r="D64" s="26"/>
      <c r="E64" s="26"/>
      <c r="F64" s="26"/>
      <c r="G64" s="27"/>
      <c r="I64" s="7" t="s">
        <v>16</v>
      </c>
      <c r="J64" s="28"/>
      <c r="K64" s="29"/>
    </row>
    <row r="65" spans="2:11" ht="24.95" customHeight="1" x14ac:dyDescent="0.3">
      <c r="B65" s="3" t="s">
        <v>1</v>
      </c>
      <c r="C65" s="45">
        <v>82088300</v>
      </c>
      <c r="D65" s="46"/>
      <c r="E65" s="5" t="s">
        <v>8</v>
      </c>
      <c r="F65" s="17">
        <v>72251000</v>
      </c>
      <c r="G65" s="18"/>
      <c r="I65" s="15" t="s">
        <v>17</v>
      </c>
      <c r="J65" s="31"/>
      <c r="K65" s="32"/>
    </row>
    <row r="66" spans="2:11" ht="24.95" customHeight="1" x14ac:dyDescent="0.3">
      <c r="B66" s="3" t="s">
        <v>2</v>
      </c>
      <c r="C66" s="33">
        <f>F65/C65</f>
        <v>0.8801619719253535</v>
      </c>
      <c r="D66" s="33"/>
      <c r="E66" s="5" t="s">
        <v>9</v>
      </c>
      <c r="F66" s="17">
        <v>72251000</v>
      </c>
      <c r="G66" s="18"/>
      <c r="I66" s="15" t="s">
        <v>18</v>
      </c>
      <c r="J66" s="31"/>
      <c r="K66" s="32"/>
    </row>
    <row r="67" spans="2:11" ht="24.95" customHeight="1" x14ac:dyDescent="0.3">
      <c r="B67" s="3" t="s">
        <v>3</v>
      </c>
      <c r="C67" s="34" t="s">
        <v>36</v>
      </c>
      <c r="D67" s="30"/>
      <c r="E67" s="5" t="s">
        <v>23</v>
      </c>
      <c r="F67" s="17" t="s">
        <v>69</v>
      </c>
      <c r="G67" s="18"/>
      <c r="I67" s="15" t="s">
        <v>19</v>
      </c>
      <c r="J67" s="17"/>
      <c r="K67" s="18"/>
    </row>
    <row r="68" spans="2:11" ht="24.95" customHeight="1" thickBot="1" x14ac:dyDescent="0.35">
      <c r="B68" s="3" t="s">
        <v>4</v>
      </c>
      <c r="C68" s="35" t="s">
        <v>68</v>
      </c>
      <c r="D68" s="35"/>
      <c r="E68" s="5" t="s">
        <v>26</v>
      </c>
      <c r="F68" s="17" t="s">
        <v>38</v>
      </c>
      <c r="G68" s="18"/>
      <c r="I68" s="8" t="s">
        <v>20</v>
      </c>
      <c r="J68" s="38">
        <f>F66</f>
        <v>72251000</v>
      </c>
      <c r="K68" s="39"/>
    </row>
    <row r="69" spans="2:11" ht="24.95" customHeight="1" x14ac:dyDescent="0.3">
      <c r="B69" s="3" t="s">
        <v>5</v>
      </c>
      <c r="C69" s="35"/>
      <c r="D69" s="35"/>
      <c r="E69" s="5" t="s">
        <v>10</v>
      </c>
      <c r="F69" s="17" t="s">
        <v>47</v>
      </c>
      <c r="G69" s="18"/>
    </row>
    <row r="70" spans="2:11" ht="24.95" customHeight="1" x14ac:dyDescent="0.3">
      <c r="B70" s="19" t="s">
        <v>6</v>
      </c>
      <c r="C70" s="5" t="s">
        <v>11</v>
      </c>
      <c r="D70" s="5" t="s">
        <v>12</v>
      </c>
      <c r="E70" s="20" t="s">
        <v>13</v>
      </c>
      <c r="F70" s="21"/>
      <c r="G70" s="22"/>
    </row>
    <row r="71" spans="2:11" ht="24.95" customHeight="1" x14ac:dyDescent="0.3">
      <c r="B71" s="19"/>
      <c r="C71" s="47" t="s">
        <v>70</v>
      </c>
      <c r="D71" s="16" t="s">
        <v>71</v>
      </c>
      <c r="E71" s="23" t="s">
        <v>72</v>
      </c>
      <c r="F71" s="24"/>
      <c r="G71" s="25"/>
    </row>
    <row r="72" spans="2:11" ht="24.95" customHeight="1" thickBot="1" x14ac:dyDescent="0.35">
      <c r="B72" s="4" t="s">
        <v>7</v>
      </c>
      <c r="C72" s="36"/>
      <c r="D72" s="36"/>
      <c r="E72" s="36"/>
      <c r="F72" s="36"/>
      <c r="G72" s="37"/>
    </row>
    <row r="73" spans="2:11" ht="24.95" customHeight="1" x14ac:dyDescent="0.3"/>
    <row r="74" spans="2:11" ht="24.95" customHeight="1" x14ac:dyDescent="0.3">
      <c r="B74" s="1" t="s">
        <v>21</v>
      </c>
      <c r="I74" t="s">
        <v>15</v>
      </c>
    </row>
    <row r="75" spans="2:11" ht="24.95" customHeight="1" thickBot="1" x14ac:dyDescent="0.35">
      <c r="B75" s="6"/>
      <c r="K75" s="10" t="s">
        <v>25</v>
      </c>
    </row>
    <row r="76" spans="2:11" ht="24.95" customHeight="1" x14ac:dyDescent="0.3">
      <c r="B76" s="2" t="s">
        <v>0</v>
      </c>
      <c r="C76" s="26" t="s">
        <v>73</v>
      </c>
      <c r="D76" s="26"/>
      <c r="E76" s="26"/>
      <c r="F76" s="26"/>
      <c r="G76" s="27"/>
      <c r="I76" s="7" t="s">
        <v>16</v>
      </c>
      <c r="J76" s="28"/>
      <c r="K76" s="29"/>
    </row>
    <row r="77" spans="2:11" ht="24.95" customHeight="1" x14ac:dyDescent="0.3">
      <c r="B77" s="3" t="s">
        <v>1</v>
      </c>
      <c r="C77" s="17">
        <v>4840000</v>
      </c>
      <c r="D77" s="30"/>
      <c r="E77" s="5" t="s">
        <v>8</v>
      </c>
      <c r="F77" s="17">
        <v>4400000</v>
      </c>
      <c r="G77" s="18"/>
      <c r="I77" s="15" t="s">
        <v>17</v>
      </c>
      <c r="J77" s="31"/>
      <c r="K77" s="32"/>
    </row>
    <row r="78" spans="2:11" ht="24.95" customHeight="1" x14ac:dyDescent="0.3">
      <c r="B78" s="3" t="s">
        <v>2</v>
      </c>
      <c r="C78" s="33">
        <f>F77/C77</f>
        <v>0.90909090909090906</v>
      </c>
      <c r="D78" s="33"/>
      <c r="E78" s="5" t="s">
        <v>9</v>
      </c>
      <c r="F78" s="17">
        <v>4400000</v>
      </c>
      <c r="G78" s="18"/>
      <c r="I78" s="15" t="s">
        <v>18</v>
      </c>
      <c r="J78" s="31"/>
      <c r="K78" s="32"/>
    </row>
    <row r="79" spans="2:11" ht="24.95" customHeight="1" x14ac:dyDescent="0.3">
      <c r="B79" s="3" t="s">
        <v>3</v>
      </c>
      <c r="C79" s="34" t="s">
        <v>83</v>
      </c>
      <c r="D79" s="30"/>
      <c r="E79" s="5" t="s">
        <v>23</v>
      </c>
      <c r="F79" s="17" t="s">
        <v>37</v>
      </c>
      <c r="G79" s="18"/>
      <c r="I79" s="15" t="s">
        <v>19</v>
      </c>
      <c r="J79" s="17"/>
      <c r="K79" s="18"/>
    </row>
    <row r="80" spans="2:11" ht="24.95" customHeight="1" thickBot="1" x14ac:dyDescent="0.35">
      <c r="B80" s="3" t="s">
        <v>4</v>
      </c>
      <c r="C80" s="35" t="s">
        <v>14</v>
      </c>
      <c r="D80" s="35"/>
      <c r="E80" s="5" t="s">
        <v>26</v>
      </c>
      <c r="F80" s="17" t="s">
        <v>80</v>
      </c>
      <c r="G80" s="18"/>
      <c r="I80" s="8" t="s">
        <v>20</v>
      </c>
      <c r="J80" s="38">
        <f>F78</f>
        <v>4400000</v>
      </c>
      <c r="K80" s="39"/>
    </row>
    <row r="81" spans="2:11" ht="24.95" customHeight="1" x14ac:dyDescent="0.3">
      <c r="B81" s="3" t="s">
        <v>5</v>
      </c>
      <c r="C81" s="35"/>
      <c r="D81" s="35"/>
      <c r="E81" s="5" t="s">
        <v>10</v>
      </c>
      <c r="F81" s="17" t="s">
        <v>77</v>
      </c>
      <c r="G81" s="18"/>
    </row>
    <row r="82" spans="2:11" ht="24.95" customHeight="1" x14ac:dyDescent="0.3">
      <c r="B82" s="19" t="s">
        <v>6</v>
      </c>
      <c r="C82" s="5" t="s">
        <v>11</v>
      </c>
      <c r="D82" s="5" t="s">
        <v>12</v>
      </c>
      <c r="E82" s="20" t="s">
        <v>13</v>
      </c>
      <c r="F82" s="21"/>
      <c r="G82" s="22"/>
    </row>
    <row r="83" spans="2:11" ht="24.95" customHeight="1" x14ac:dyDescent="0.3">
      <c r="B83" s="19"/>
      <c r="C83" s="40" t="s">
        <v>74</v>
      </c>
      <c r="D83" s="16" t="s">
        <v>75</v>
      </c>
      <c r="E83" s="23" t="s">
        <v>76</v>
      </c>
      <c r="F83" s="24"/>
      <c r="G83" s="25"/>
    </row>
    <row r="84" spans="2:11" ht="24.95" customHeight="1" thickBot="1" x14ac:dyDescent="0.35">
      <c r="B84" s="4" t="s">
        <v>7</v>
      </c>
      <c r="C84" s="36" t="s">
        <v>22</v>
      </c>
      <c r="D84" s="36"/>
      <c r="E84" s="36"/>
      <c r="F84" s="36"/>
      <c r="G84" s="37"/>
    </row>
    <row r="86" spans="2:11" ht="24.95" customHeight="1" x14ac:dyDescent="0.3">
      <c r="B86" s="1" t="s">
        <v>21</v>
      </c>
      <c r="I86" t="s">
        <v>15</v>
      </c>
    </row>
    <row r="87" spans="2:11" ht="24.95" customHeight="1" thickBot="1" x14ac:dyDescent="0.35">
      <c r="B87" s="6"/>
      <c r="K87" s="10" t="s">
        <v>25</v>
      </c>
    </row>
    <row r="88" spans="2:11" ht="24.95" customHeight="1" x14ac:dyDescent="0.3">
      <c r="B88" s="2" t="s">
        <v>0</v>
      </c>
      <c r="C88" s="26" t="s">
        <v>78</v>
      </c>
      <c r="D88" s="26"/>
      <c r="E88" s="26"/>
      <c r="F88" s="26"/>
      <c r="G88" s="27"/>
      <c r="I88" s="7" t="s">
        <v>16</v>
      </c>
      <c r="J88" s="28"/>
      <c r="K88" s="29"/>
    </row>
    <row r="89" spans="2:11" ht="24.95" customHeight="1" x14ac:dyDescent="0.3">
      <c r="B89" s="3" t="s">
        <v>1</v>
      </c>
      <c r="C89" s="17">
        <v>5372400</v>
      </c>
      <c r="D89" s="30"/>
      <c r="E89" s="5" t="s">
        <v>8</v>
      </c>
      <c r="F89" s="17">
        <v>4884000</v>
      </c>
      <c r="G89" s="18"/>
      <c r="I89" s="15" t="s">
        <v>17</v>
      </c>
      <c r="J89" s="31"/>
      <c r="K89" s="32"/>
    </row>
    <row r="90" spans="2:11" ht="24.95" customHeight="1" x14ac:dyDescent="0.3">
      <c r="B90" s="3" t="s">
        <v>2</v>
      </c>
      <c r="C90" s="33">
        <f>F89/C89</f>
        <v>0.90909090909090906</v>
      </c>
      <c r="D90" s="33"/>
      <c r="E90" s="5" t="s">
        <v>9</v>
      </c>
      <c r="F90" s="17">
        <v>4884000</v>
      </c>
      <c r="G90" s="18"/>
      <c r="I90" s="15" t="s">
        <v>18</v>
      </c>
      <c r="J90" s="31"/>
      <c r="K90" s="32"/>
    </row>
    <row r="91" spans="2:11" ht="24.95" customHeight="1" x14ac:dyDescent="0.3">
      <c r="B91" s="3" t="s">
        <v>3</v>
      </c>
      <c r="C91" s="34" t="s">
        <v>81</v>
      </c>
      <c r="D91" s="30"/>
      <c r="E91" s="5" t="s">
        <v>23</v>
      </c>
      <c r="F91" s="17" t="s">
        <v>79</v>
      </c>
      <c r="G91" s="18"/>
      <c r="I91" s="15" t="s">
        <v>19</v>
      </c>
      <c r="J91" s="17"/>
      <c r="K91" s="18"/>
    </row>
    <row r="92" spans="2:11" ht="24.95" customHeight="1" thickBot="1" x14ac:dyDescent="0.35">
      <c r="B92" s="3" t="s">
        <v>4</v>
      </c>
      <c r="C92" s="35" t="s">
        <v>14</v>
      </c>
      <c r="D92" s="35"/>
      <c r="E92" s="5" t="s">
        <v>26</v>
      </c>
      <c r="F92" s="17" t="s">
        <v>80</v>
      </c>
      <c r="G92" s="18"/>
      <c r="I92" s="8" t="s">
        <v>20</v>
      </c>
      <c r="J92" s="38">
        <f>F90</f>
        <v>4884000</v>
      </c>
      <c r="K92" s="39"/>
    </row>
    <row r="93" spans="2:11" ht="24.95" customHeight="1" x14ac:dyDescent="0.3">
      <c r="B93" s="3" t="s">
        <v>5</v>
      </c>
      <c r="C93" s="35"/>
      <c r="D93" s="35"/>
      <c r="E93" s="5" t="s">
        <v>10</v>
      </c>
      <c r="F93" s="17" t="s">
        <v>82</v>
      </c>
      <c r="G93" s="18"/>
    </row>
    <row r="94" spans="2:11" ht="24.95" customHeight="1" x14ac:dyDescent="0.3">
      <c r="B94" s="19" t="s">
        <v>6</v>
      </c>
      <c r="C94" s="5" t="s">
        <v>11</v>
      </c>
      <c r="D94" s="5" t="s">
        <v>12</v>
      </c>
      <c r="E94" s="20" t="s">
        <v>13</v>
      </c>
      <c r="F94" s="21"/>
      <c r="G94" s="22"/>
    </row>
    <row r="95" spans="2:11" ht="24.95" customHeight="1" x14ac:dyDescent="0.3">
      <c r="B95" s="19"/>
      <c r="C95" s="40" t="s">
        <v>74</v>
      </c>
      <c r="D95" s="16" t="s">
        <v>75</v>
      </c>
      <c r="E95" s="23" t="s">
        <v>76</v>
      </c>
      <c r="F95" s="24"/>
      <c r="G95" s="25"/>
    </row>
    <row r="96" spans="2:11" ht="24.95" customHeight="1" thickBot="1" x14ac:dyDescent="0.35">
      <c r="B96" s="4" t="s">
        <v>7</v>
      </c>
      <c r="C96" s="36" t="s">
        <v>22</v>
      </c>
      <c r="D96" s="36"/>
      <c r="E96" s="36"/>
      <c r="F96" s="36"/>
      <c r="G96" s="37"/>
    </row>
  </sheetData>
  <mergeCells count="160">
    <mergeCell ref="C96:G96"/>
    <mergeCell ref="C93:D93"/>
    <mergeCell ref="F93:G93"/>
    <mergeCell ref="B94:B95"/>
    <mergeCell ref="E94:G94"/>
    <mergeCell ref="E95:G95"/>
    <mergeCell ref="C91:D91"/>
    <mergeCell ref="F91:G91"/>
    <mergeCell ref="J91:K91"/>
    <mergeCell ref="C92:D92"/>
    <mergeCell ref="F92:G92"/>
    <mergeCell ref="J92:K92"/>
    <mergeCell ref="J88:K88"/>
    <mergeCell ref="C89:D89"/>
    <mergeCell ref="F89:G89"/>
    <mergeCell ref="J89:K89"/>
    <mergeCell ref="C90:D90"/>
    <mergeCell ref="F90:G90"/>
    <mergeCell ref="J90:K90"/>
    <mergeCell ref="B82:B83"/>
    <mergeCell ref="E82:G82"/>
    <mergeCell ref="E83:G83"/>
    <mergeCell ref="C84:G84"/>
    <mergeCell ref="C88:G88"/>
    <mergeCell ref="C80:D80"/>
    <mergeCell ref="F80:G80"/>
    <mergeCell ref="J80:K80"/>
    <mergeCell ref="C81:D81"/>
    <mergeCell ref="F81:G81"/>
    <mergeCell ref="C78:D78"/>
    <mergeCell ref="F78:G78"/>
    <mergeCell ref="J78:K78"/>
    <mergeCell ref="C79:D79"/>
    <mergeCell ref="F79:G79"/>
    <mergeCell ref="J79:K79"/>
    <mergeCell ref="C72:G72"/>
    <mergeCell ref="C76:G76"/>
    <mergeCell ref="J76:K76"/>
    <mergeCell ref="C77:D77"/>
    <mergeCell ref="F77:G77"/>
    <mergeCell ref="J77:K77"/>
    <mergeCell ref="C69:D69"/>
    <mergeCell ref="F69:G69"/>
    <mergeCell ref="B70:B71"/>
    <mergeCell ref="E70:G70"/>
    <mergeCell ref="E71:G71"/>
    <mergeCell ref="C67:D67"/>
    <mergeCell ref="F67:G67"/>
    <mergeCell ref="J67:K67"/>
    <mergeCell ref="C68:D68"/>
    <mergeCell ref="F68:G68"/>
    <mergeCell ref="J68:K68"/>
    <mergeCell ref="J64:K64"/>
    <mergeCell ref="C65:D65"/>
    <mergeCell ref="F65:G65"/>
    <mergeCell ref="J65:K65"/>
    <mergeCell ref="C66:D66"/>
    <mergeCell ref="F66:G66"/>
    <mergeCell ref="J66:K66"/>
    <mergeCell ref="B58:B59"/>
    <mergeCell ref="E58:G58"/>
    <mergeCell ref="E59:G59"/>
    <mergeCell ref="C60:G60"/>
    <mergeCell ref="C64:G64"/>
    <mergeCell ref="C56:D56"/>
    <mergeCell ref="F56:G56"/>
    <mergeCell ref="J56:K56"/>
    <mergeCell ref="C57:D57"/>
    <mergeCell ref="F57:G57"/>
    <mergeCell ref="C54:D54"/>
    <mergeCell ref="F54:G54"/>
    <mergeCell ref="J54:K54"/>
    <mergeCell ref="C55:D55"/>
    <mergeCell ref="F55:G55"/>
    <mergeCell ref="J55:K55"/>
    <mergeCell ref="C48:G48"/>
    <mergeCell ref="C52:G52"/>
    <mergeCell ref="J52:K52"/>
    <mergeCell ref="C53:D53"/>
    <mergeCell ref="F53:G53"/>
    <mergeCell ref="J53:K53"/>
    <mergeCell ref="C45:D45"/>
    <mergeCell ref="F45:G45"/>
    <mergeCell ref="B46:B47"/>
    <mergeCell ref="E46:G46"/>
    <mergeCell ref="E47:G47"/>
    <mergeCell ref="C43:D43"/>
    <mergeCell ref="F43:G43"/>
    <mergeCell ref="J43:K43"/>
    <mergeCell ref="C44:D44"/>
    <mergeCell ref="F44:G44"/>
    <mergeCell ref="J44:K44"/>
    <mergeCell ref="J40:K40"/>
    <mergeCell ref="C41:D41"/>
    <mergeCell ref="F41:G41"/>
    <mergeCell ref="J41:K41"/>
    <mergeCell ref="C42:D42"/>
    <mergeCell ref="F42:G42"/>
    <mergeCell ref="J42:K42"/>
    <mergeCell ref="B34:B35"/>
    <mergeCell ref="E34:G34"/>
    <mergeCell ref="E35:G35"/>
    <mergeCell ref="C36:G36"/>
    <mergeCell ref="C40:G40"/>
    <mergeCell ref="C32:D32"/>
    <mergeCell ref="F32:G32"/>
    <mergeCell ref="J32:K32"/>
    <mergeCell ref="C33:D33"/>
    <mergeCell ref="F33:G33"/>
    <mergeCell ref="C30:D30"/>
    <mergeCell ref="F30:G30"/>
    <mergeCell ref="J30:K30"/>
    <mergeCell ref="C31:D31"/>
    <mergeCell ref="F31:G31"/>
    <mergeCell ref="J31:K31"/>
    <mergeCell ref="C28:G28"/>
    <mergeCell ref="J28:K28"/>
    <mergeCell ref="C29:D29"/>
    <mergeCell ref="F29:G29"/>
    <mergeCell ref="J29:K29"/>
    <mergeCell ref="B22:B23"/>
    <mergeCell ref="E22:G22"/>
    <mergeCell ref="E23:G23"/>
    <mergeCell ref="C24:G24"/>
    <mergeCell ref="C20:D20"/>
    <mergeCell ref="F20:G20"/>
    <mergeCell ref="C12:G12"/>
    <mergeCell ref="C9:D9"/>
    <mergeCell ref="J20:K20"/>
    <mergeCell ref="C21:D21"/>
    <mergeCell ref="F21:G21"/>
    <mergeCell ref="C16:G16"/>
    <mergeCell ref="J16:K16"/>
    <mergeCell ref="C17:D17"/>
    <mergeCell ref="F17:G17"/>
    <mergeCell ref="J17:K17"/>
    <mergeCell ref="C18:D18"/>
    <mergeCell ref="F18:G18"/>
    <mergeCell ref="J18:K18"/>
    <mergeCell ref="C19:D19"/>
    <mergeCell ref="F19:G19"/>
    <mergeCell ref="J19:K19"/>
    <mergeCell ref="J7:K7"/>
    <mergeCell ref="C8:D8"/>
    <mergeCell ref="F8:G8"/>
    <mergeCell ref="J8:K8"/>
    <mergeCell ref="J4:K4"/>
    <mergeCell ref="C5:D5"/>
    <mergeCell ref="F5:G5"/>
    <mergeCell ref="J5:K5"/>
    <mergeCell ref="F6:G6"/>
    <mergeCell ref="J6:K6"/>
    <mergeCell ref="C6:D6"/>
    <mergeCell ref="F9:G9"/>
    <mergeCell ref="B10:B11"/>
    <mergeCell ref="E10:G10"/>
    <mergeCell ref="E11:G11"/>
    <mergeCell ref="C4:G4"/>
    <mergeCell ref="C7:D7"/>
    <mergeCell ref="F7:G7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개발사업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2023-02-10T00:38:27Z</dcterms:created>
  <dcterms:modified xsi:type="dcterms:W3CDTF">2024-05-09T09:31:26Z</dcterms:modified>
</cp:coreProperties>
</file>