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전혜영\지출(결재)\2023년도\1.대행사업\1.지출\1.지출업무(대행사업)\7.업무추진비\2023년\"/>
    </mc:Choice>
  </mc:AlternateContent>
  <bookViews>
    <workbookView xWindow="0" yWindow="0" windowWidth="28800" windowHeight="11925"/>
  </bookViews>
  <sheets>
    <sheet name="사장(4분기)" sheetId="1" r:id="rId1"/>
    <sheet name="본부장(4분기)" sheetId="10" r:id="rId2"/>
    <sheet name="총괄표(4분기)" sheetId="11" r:id="rId3"/>
  </sheets>
  <definedNames>
    <definedName name="_xlnm._FilterDatabase" localSheetId="1" hidden="1">'본부장(4분기)'!$A$13:$J$26</definedName>
    <definedName name="_xlnm._FilterDatabase" localSheetId="0" hidden="1">'사장(4분기)'!$A$13:$H$55</definedName>
  </definedNames>
  <calcPr calcId="162913"/>
</workbook>
</file>

<file path=xl/calcChain.xml><?xml version="1.0" encoding="utf-8"?>
<calcChain xmlns="http://schemas.openxmlformats.org/spreadsheetml/2006/main">
  <c r="E6" i="1" l="1"/>
  <c r="C7" i="11" l="1"/>
  <c r="C9" i="11" l="1"/>
  <c r="E9" i="11"/>
  <c r="E8" i="11"/>
  <c r="E7" i="11"/>
  <c r="C8" i="11"/>
  <c r="C6" i="11" l="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<sst xmlns="http://schemas.openxmlformats.org/spreadsheetml/2006/main" count="210" uniqueCount="47">
  <si>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</si>
  <si>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</si>
  <si>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</si>
  <si>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</si>
  <si>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</si>
  <si>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</si>
  <si>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</si>
  <si>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</si>
  <si>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</si>
  <si>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</si>
  <si>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</si>
  <si>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</si>
  <si>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</si>
  <si>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</si>
  <si>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</si>
  <si>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</si>
  <si>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</si>
  <si>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</si>
  <si>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</si>
  <si>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직원격려</t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</si>
  <si>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</si>
  <si>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</si>
  <si>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</si>
  <si>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</si>
  <si>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</si>
  <si>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</si>
  <si>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</si>
  <si>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</si>
  <si>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</si>
  <si>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</si>
  <si>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</si>
  <si>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2022년 4분기 업무추진비 총괄표</t>
    <phoneticPr fontId="3" type="noConversion"/>
  </si>
  <si>
    <t>2023년 1분기 사장 업무추진비 집행내역</t>
    <phoneticPr fontId="3" type="noConversion"/>
  </si>
  <si>
    <t>2023-01-27</t>
  </si>
  <si>
    <t>2023-02-07</t>
  </si>
  <si>
    <t>2023-02-10</t>
  </si>
  <si>
    <t>2023-02-16</t>
  </si>
  <si>
    <t>2023-02-24</t>
  </si>
  <si>
    <t>2023-03-13</t>
  </si>
  <si>
    <t>2023-03-21</t>
  </si>
  <si>
    <t>2023-03-27</t>
  </si>
  <si>
    <t>정책협의간담회</t>
  </si>
  <si>
    <t>직원/유관자 경조사비</t>
  </si>
  <si>
    <t>현금</t>
    <phoneticPr fontId="2" type="noConversion"/>
  </si>
  <si>
    <t>카드</t>
    <phoneticPr fontId="2" type="noConversion"/>
  </si>
  <si>
    <t>2023년 1분기 본부장 업무추진비 집행내역</t>
    <phoneticPr fontId="3" type="noConversion"/>
  </si>
  <si>
    <t>카드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</si>
</sst>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1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14" fontId="7" fillId="0" borderId="1" xfId="0" applyNumberFormat="1" applyFont="1" applyFill="1" applyBorder="1" applyAlignment="1">
      <alignment horizontal="center"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3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41" fontId="8" fillId="2" borderId="1" xfId="1" applyFont="1" applyFill="1" applyBorder="1" applyAlignment="1">
      <alignment horizontal="right" vertical="center" shrinkToFit="1"/>
    </xf>
    <xf numFmtId="41" fontId="0" fillId="0" borderId="1" xfId="1" applyFont="1" applyFill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3" fontId="7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zoomScaleNormal="100" workbookViewId="0">
      <selection activeCell="C14" sqref="C14:C23"/>
    </sheetView>
  </sheetViews>
  <sheetFormatPr defaultRowHeight="16.5"/>
  <cols>
    <col min="1" max="1" width="11.875" style="25" customWidth="1"/>
    <col min="2" max="2" width="30.625" style="25" customWidth="1"/>
    <col min="3" max="3" width="15.5" style="19" customWidth="1"/>
    <col min="4" max="4" width="15.5" style="25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7" t="s">
        <v>32</v>
      </c>
      <c r="B1" s="47"/>
      <c r="C1" s="47"/>
      <c r="D1" s="47"/>
      <c r="E1" s="47"/>
      <c r="F1" s="47"/>
      <c r="G1" s="47"/>
      <c r="H1" s="47"/>
    </row>
    <row r="2" spans="1:8" s="2" customFormat="1">
      <c r="A2" s="26"/>
      <c r="B2" s="26"/>
      <c r="C2" s="20"/>
      <c r="D2" s="26"/>
      <c r="G2" s="3"/>
    </row>
    <row r="3" spans="1:8" s="2" customFormat="1" ht="26.25">
      <c r="A3" s="68" t="s">
        <v>0</v>
      </c>
      <c r="B3" s="68"/>
      <c r="C3" s="20"/>
      <c r="D3" s="26"/>
      <c r="G3" s="3"/>
    </row>
    <row r="4" spans="1:8" s="2" customFormat="1">
      <c r="A4" s="26"/>
      <c r="B4" s="26"/>
      <c r="C4" s="20"/>
      <c r="D4" s="26"/>
      <c r="G4" s="48" t="s">
        <v>10</v>
      </c>
      <c r="H4" s="48"/>
    </row>
    <row r="5" spans="1:8" s="2" customFormat="1" ht="30" customHeight="1">
      <c r="A5" s="45" t="s">
        <v>1</v>
      </c>
      <c r="B5" s="46"/>
      <c r="C5" s="45" t="s">
        <v>2</v>
      </c>
      <c r="D5" s="46"/>
      <c r="E5" s="45" t="s">
        <v>3</v>
      </c>
      <c r="F5" s="46"/>
      <c r="G5" s="45" t="s">
        <v>4</v>
      </c>
      <c r="H5" s="46"/>
    </row>
    <row r="6" spans="1:8" s="2" customFormat="1" ht="30" customHeight="1">
      <c r="A6" s="57" t="s">
        <v>5</v>
      </c>
      <c r="B6" s="58"/>
      <c r="C6" s="57">
        <f>SUM(C7:D9)</f>
        <v>42</v>
      </c>
      <c r="D6" s="58"/>
      <c r="E6" s="59">
        <f>SUM(E7:F9)</f>
        <v>2994100</v>
      </c>
      <c r="F6" s="60"/>
      <c r="G6" s="55">
        <f>SUM(G7:H9)</f>
        <v>1</v>
      </c>
      <c r="H6" s="56"/>
    </row>
    <row r="7" spans="1:8" s="2" customFormat="1" ht="30" customHeight="1">
      <c r="A7" s="53" t="s">
        <v>17</v>
      </c>
      <c r="B7" s="54"/>
      <c r="C7" s="45">
        <v>9</v>
      </c>
      <c r="D7" s="46"/>
      <c r="E7" s="51">
        <v>803200</v>
      </c>
      <c r="F7" s="52"/>
      <c r="G7" s="49">
        <f>E7/$E$6</f>
        <v>0.26826091312915401</v>
      </c>
      <c r="H7" s="50"/>
    </row>
    <row r="8" spans="1:8" s="2" customFormat="1" ht="30" customHeight="1">
      <c r="A8" s="61" t="s">
        <v>15</v>
      </c>
      <c r="B8" s="62"/>
      <c r="C8" s="45">
        <v>28</v>
      </c>
      <c r="D8" s="46"/>
      <c r="E8" s="51">
        <v>1940900</v>
      </c>
      <c r="F8" s="52"/>
      <c r="G8" s="49">
        <f>E8/$E$6</f>
        <v>0.6482415416986741</v>
      </c>
      <c r="H8" s="50"/>
    </row>
    <row r="9" spans="1:8" s="2" customFormat="1" ht="30" customHeight="1">
      <c r="A9" s="53" t="s">
        <v>14</v>
      </c>
      <c r="B9" s="54"/>
      <c r="C9" s="45">
        <v>5</v>
      </c>
      <c r="D9" s="46"/>
      <c r="E9" s="51">
        <v>250000</v>
      </c>
      <c r="F9" s="52"/>
      <c r="G9" s="49">
        <f>E9/$E$6</f>
        <v>8.3497545172171936E-2</v>
      </c>
      <c r="H9" s="50"/>
    </row>
    <row r="10" spans="1:8" s="2" customFormat="1">
      <c r="A10" s="27"/>
      <c r="B10" s="27"/>
      <c r="C10" s="21"/>
      <c r="D10" s="27"/>
      <c r="E10" s="5"/>
      <c r="F10" s="5"/>
      <c r="G10" s="6"/>
      <c r="H10" s="5"/>
    </row>
    <row r="11" spans="1:8" s="2" customFormat="1" ht="26.25">
      <c r="A11" s="68" t="s">
        <v>6</v>
      </c>
      <c r="B11" s="68"/>
      <c r="C11" s="20"/>
      <c r="D11" s="26"/>
      <c r="G11" s="3"/>
    </row>
    <row r="12" spans="1:8" s="2" customFormat="1">
      <c r="A12" s="26"/>
      <c r="B12" s="26"/>
      <c r="C12" s="20"/>
      <c r="D12" s="26" t="s">
        <v>12</v>
      </c>
    </row>
    <row r="13" spans="1:8" s="9" customFormat="1" ht="24.95" customHeight="1">
      <c r="A13" s="7" t="s">
        <v>20</v>
      </c>
      <c r="B13" s="8" t="s">
        <v>8</v>
      </c>
      <c r="C13" s="30" t="s">
        <v>9</v>
      </c>
      <c r="D13" s="8" t="s">
        <v>11</v>
      </c>
    </row>
    <row r="14" spans="1:8" s="9" customFormat="1" ht="24.95" customHeight="1">
      <c r="A14" s="29" t="s">
        <v>33</v>
      </c>
      <c r="B14" s="28" t="s">
        <v>19</v>
      </c>
      <c r="C14" s="31">
        <v>54000</v>
      </c>
      <c r="D14" s="28" t="s">
        <v>44</v>
      </c>
      <c r="F14" s="10"/>
    </row>
    <row r="15" spans="1:8" s="9" customFormat="1" ht="24.95" customHeight="1">
      <c r="A15" s="29" t="s">
        <v>33</v>
      </c>
      <c r="B15" s="28" t="s">
        <v>19</v>
      </c>
      <c r="C15" s="31">
        <v>63000</v>
      </c>
      <c r="D15" s="28" t="s">
        <v>44</v>
      </c>
      <c r="E15" s="10"/>
      <c r="F15" s="10"/>
      <c r="G15" s="10"/>
    </row>
    <row r="16" spans="1:8" s="9" customFormat="1" ht="24.95" customHeight="1">
      <c r="A16" s="29" t="s">
        <v>33</v>
      </c>
      <c r="B16" s="28" t="s">
        <v>41</v>
      </c>
      <c r="C16" s="31">
        <v>60000</v>
      </c>
      <c r="D16" s="28" t="s">
        <v>44</v>
      </c>
      <c r="E16" s="10"/>
      <c r="F16" s="10"/>
      <c r="G16" s="10"/>
    </row>
    <row r="17" spans="1:7" s="9" customFormat="1" ht="24.95" customHeight="1">
      <c r="A17" s="29" t="s">
        <v>33</v>
      </c>
      <c r="B17" s="28" t="s">
        <v>19</v>
      </c>
      <c r="C17" s="31">
        <v>45000</v>
      </c>
      <c r="D17" s="28" t="s">
        <v>44</v>
      </c>
      <c r="E17" s="10"/>
      <c r="F17" s="10"/>
      <c r="G17" s="10"/>
    </row>
    <row r="18" spans="1:7" s="9" customFormat="1" ht="24.95" customHeight="1">
      <c r="A18" s="29" t="s">
        <v>33</v>
      </c>
      <c r="B18" s="28" t="s">
        <v>19</v>
      </c>
      <c r="C18" s="31">
        <v>54000</v>
      </c>
      <c r="D18" s="28" t="s">
        <v>44</v>
      </c>
      <c r="F18" s="10"/>
    </row>
    <row r="19" spans="1:7" s="9" customFormat="1" ht="24.95" customHeight="1">
      <c r="A19" s="29" t="s">
        <v>33</v>
      </c>
      <c r="B19" s="28" t="s">
        <v>19</v>
      </c>
      <c r="C19" s="31">
        <v>60000</v>
      </c>
      <c r="D19" s="28" t="s">
        <v>44</v>
      </c>
      <c r="F19" s="10"/>
    </row>
    <row r="20" spans="1:7" s="9" customFormat="1" ht="24.95" customHeight="1">
      <c r="A20" s="29" t="s">
        <v>33</v>
      </c>
      <c r="B20" s="28" t="s">
        <v>41</v>
      </c>
      <c r="C20" s="31">
        <v>149200</v>
      </c>
      <c r="D20" s="28" t="s">
        <v>44</v>
      </c>
      <c r="F20" s="10"/>
    </row>
    <row r="21" spans="1:7" s="9" customFormat="1" ht="24.95" customHeight="1">
      <c r="A21" s="29" t="s">
        <v>33</v>
      </c>
      <c r="B21" s="28" t="s">
        <v>41</v>
      </c>
      <c r="C21" s="31">
        <v>40000</v>
      </c>
      <c r="D21" s="28" t="s">
        <v>44</v>
      </c>
      <c r="F21" s="10"/>
    </row>
    <row r="22" spans="1:7" s="9" customFormat="1" ht="24.95" customHeight="1">
      <c r="A22" s="29" t="s">
        <v>33</v>
      </c>
      <c r="B22" s="28" t="s">
        <v>19</v>
      </c>
      <c r="C22" s="31">
        <v>62000</v>
      </c>
      <c r="D22" s="28" t="s">
        <v>44</v>
      </c>
      <c r="F22" s="10"/>
    </row>
    <row r="23" spans="1:7" s="9" customFormat="1" ht="24.95" customHeight="1">
      <c r="A23" s="29" t="s">
        <v>33</v>
      </c>
      <c r="B23" s="28" t="s">
        <v>41</v>
      </c>
      <c r="C23" s="31">
        <v>100000</v>
      </c>
      <c r="D23" s="28" t="s">
        <v>44</v>
      </c>
      <c r="F23" s="10"/>
    </row>
    <row r="24" spans="1:7" s="9" customFormat="1" ht="24.95" customHeight="1">
      <c r="A24" s="33" t="s">
        <v>34</v>
      </c>
      <c r="B24" s="34" t="s">
        <v>42</v>
      </c>
      <c r="C24" s="35">
        <v>50000</v>
      </c>
      <c r="D24" s="34" t="s">
        <v>43</v>
      </c>
      <c r="F24" s="10"/>
    </row>
    <row r="25" spans="1:7" s="9" customFormat="1" ht="24.95" customHeight="1">
      <c r="A25" s="33" t="s">
        <v>34</v>
      </c>
      <c r="B25" s="34" t="s">
        <v>42</v>
      </c>
      <c r="C25" s="35">
        <v>50000</v>
      </c>
      <c r="D25" s="34" t="s">
        <v>43</v>
      </c>
      <c r="F25" s="10"/>
    </row>
    <row r="26" spans="1:7" s="9" customFormat="1" ht="24.95" customHeight="1">
      <c r="A26" s="33" t="s">
        <v>35</v>
      </c>
      <c r="B26" s="34" t="s">
        <v>19</v>
      </c>
      <c r="C26" s="35">
        <v>221000</v>
      </c>
      <c r="D26" s="34" t="s">
        <v>44</v>
      </c>
      <c r="F26" s="10"/>
    </row>
    <row r="27" spans="1:7" s="40" customFormat="1" ht="24.95" customHeight="1">
      <c r="A27" s="33" t="s">
        <v>35</v>
      </c>
      <c r="B27" s="34" t="s">
        <v>19</v>
      </c>
      <c r="C27" s="35">
        <v>20500</v>
      </c>
      <c r="D27" s="34" t="s">
        <v>44</v>
      </c>
      <c r="F27" s="41"/>
    </row>
    <row r="28" spans="1:7" s="40" customFormat="1" ht="24.95" customHeight="1">
      <c r="A28" s="33" t="s">
        <v>35</v>
      </c>
      <c r="B28" s="34" t="s">
        <v>19</v>
      </c>
      <c r="C28" s="35">
        <v>91000</v>
      </c>
      <c r="D28" s="34" t="s">
        <v>44</v>
      </c>
      <c r="F28" s="41"/>
    </row>
    <row r="29" spans="1:7" s="40" customFormat="1" ht="24.95" customHeight="1">
      <c r="A29" s="33" t="s">
        <v>35</v>
      </c>
      <c r="B29" s="34" t="s">
        <v>19</v>
      </c>
      <c r="C29" s="35">
        <v>78000</v>
      </c>
      <c r="D29" s="34" t="s">
        <v>44</v>
      </c>
      <c r="F29" s="41"/>
    </row>
    <row r="30" spans="1:7" s="40" customFormat="1" ht="24.95" customHeight="1">
      <c r="A30" s="33" t="s">
        <v>35</v>
      </c>
      <c r="B30" s="34" t="s">
        <v>19</v>
      </c>
      <c r="C30" s="35">
        <v>33000</v>
      </c>
      <c r="D30" s="34" t="s">
        <v>44</v>
      </c>
      <c r="E30" s="44"/>
      <c r="F30" s="41"/>
    </row>
    <row r="31" spans="1:7" s="40" customFormat="1" ht="24.95" customHeight="1">
      <c r="A31" s="33" t="s">
        <v>36</v>
      </c>
      <c r="B31" s="34" t="s">
        <v>42</v>
      </c>
      <c r="C31" s="35">
        <v>50000</v>
      </c>
      <c r="D31" s="34" t="s">
        <v>43</v>
      </c>
      <c r="E31" s="44"/>
      <c r="F31" s="41"/>
    </row>
    <row r="32" spans="1:7" s="40" customFormat="1" ht="24.95" customHeight="1">
      <c r="A32" s="33" t="s">
        <v>37</v>
      </c>
      <c r="B32" s="34" t="s">
        <v>19</v>
      </c>
      <c r="C32" s="35">
        <v>27000</v>
      </c>
      <c r="D32" s="34" t="s">
        <v>44</v>
      </c>
      <c r="E32" s="15"/>
      <c r="F32" s="41"/>
    </row>
    <row r="33" spans="1:6" s="40" customFormat="1" ht="24.95" customHeight="1">
      <c r="A33" s="33" t="s">
        <v>37</v>
      </c>
      <c r="B33" s="34" t="s">
        <v>19</v>
      </c>
      <c r="C33" s="35">
        <v>84000</v>
      </c>
      <c r="D33" s="34" t="s">
        <v>44</v>
      </c>
      <c r="E33" s="44"/>
      <c r="F33" s="41"/>
    </row>
    <row r="34" spans="1:6" s="40" customFormat="1" ht="24.95" customHeight="1">
      <c r="A34" s="33" t="s">
        <v>37</v>
      </c>
      <c r="B34" s="34" t="s">
        <v>19</v>
      </c>
      <c r="C34" s="35">
        <v>36000</v>
      </c>
      <c r="D34" s="34" t="s">
        <v>44</v>
      </c>
      <c r="F34" s="41"/>
    </row>
    <row r="35" spans="1:6" s="40" customFormat="1" ht="24.95" customHeight="1">
      <c r="A35" s="33" t="s">
        <v>37</v>
      </c>
      <c r="B35" s="34" t="s">
        <v>41</v>
      </c>
      <c r="C35" s="35">
        <v>60000</v>
      </c>
      <c r="D35" s="34" t="s">
        <v>44</v>
      </c>
      <c r="F35" s="41"/>
    </row>
    <row r="36" spans="1:6" s="40" customFormat="1" ht="24.95" customHeight="1">
      <c r="A36" s="33" t="s">
        <v>37</v>
      </c>
      <c r="B36" s="34" t="s">
        <v>19</v>
      </c>
      <c r="C36" s="35">
        <v>43000</v>
      </c>
      <c r="D36" s="34" t="s">
        <v>44</v>
      </c>
      <c r="F36" s="41"/>
    </row>
    <row r="37" spans="1:6" s="40" customFormat="1" ht="24.95" customHeight="1">
      <c r="A37" s="33" t="s">
        <v>37</v>
      </c>
      <c r="B37" s="34" t="s">
        <v>41</v>
      </c>
      <c r="C37" s="35">
        <v>84000</v>
      </c>
      <c r="D37" s="34" t="s">
        <v>44</v>
      </c>
      <c r="F37" s="41"/>
    </row>
    <row r="38" spans="1:6" s="40" customFormat="1" ht="24.95" customHeight="1">
      <c r="A38" s="33" t="s">
        <v>37</v>
      </c>
      <c r="B38" s="34" t="s">
        <v>41</v>
      </c>
      <c r="C38" s="35">
        <v>64000</v>
      </c>
      <c r="D38" s="34" t="s">
        <v>44</v>
      </c>
      <c r="F38" s="41"/>
    </row>
    <row r="39" spans="1:6" s="40" customFormat="1" ht="24.95" customHeight="1">
      <c r="A39" s="29" t="s">
        <v>38</v>
      </c>
      <c r="B39" s="28" t="s">
        <v>19</v>
      </c>
      <c r="C39" s="31">
        <v>60000</v>
      </c>
      <c r="D39" s="28" t="s">
        <v>44</v>
      </c>
      <c r="F39" s="41"/>
    </row>
    <row r="40" spans="1:6" s="40" customFormat="1" ht="24.95" customHeight="1">
      <c r="A40" s="29" t="s">
        <v>38</v>
      </c>
      <c r="B40" s="28" t="s">
        <v>41</v>
      </c>
      <c r="C40" s="31">
        <v>180000</v>
      </c>
      <c r="D40" s="28" t="s">
        <v>44</v>
      </c>
      <c r="F40" s="41"/>
    </row>
    <row r="41" spans="1:6" s="40" customFormat="1" ht="24.95" customHeight="1">
      <c r="A41" s="29" t="s">
        <v>38</v>
      </c>
      <c r="B41" s="28" t="s">
        <v>19</v>
      </c>
      <c r="C41" s="31">
        <v>67000</v>
      </c>
      <c r="D41" s="28" t="s">
        <v>44</v>
      </c>
      <c r="F41" s="41"/>
    </row>
    <row r="42" spans="1:6" s="9" customFormat="1" ht="24.95" customHeight="1">
      <c r="A42" s="29" t="s">
        <v>38</v>
      </c>
      <c r="B42" s="28" t="s">
        <v>19</v>
      </c>
      <c r="C42" s="31">
        <v>139000</v>
      </c>
      <c r="D42" s="28" t="s">
        <v>44</v>
      </c>
      <c r="F42" s="10"/>
    </row>
    <row r="43" spans="1:6" s="9" customFormat="1" ht="24.95" customHeight="1">
      <c r="A43" s="29" t="s">
        <v>38</v>
      </c>
      <c r="B43" s="28" t="s">
        <v>19</v>
      </c>
      <c r="C43" s="31">
        <v>88000</v>
      </c>
      <c r="D43" s="28" t="s">
        <v>44</v>
      </c>
      <c r="F43" s="10"/>
    </row>
    <row r="44" spans="1:6" s="9" customFormat="1" ht="24.95" customHeight="1">
      <c r="A44" s="29" t="s">
        <v>38</v>
      </c>
      <c r="B44" s="28" t="s">
        <v>19</v>
      </c>
      <c r="C44" s="31">
        <v>66000</v>
      </c>
      <c r="D44" s="28" t="s">
        <v>44</v>
      </c>
      <c r="F44" s="10"/>
    </row>
    <row r="45" spans="1:6" s="9" customFormat="1" ht="24.95" customHeight="1">
      <c r="A45" s="29" t="s">
        <v>38</v>
      </c>
      <c r="B45" s="28" t="s">
        <v>19</v>
      </c>
      <c r="C45" s="31">
        <v>24400</v>
      </c>
      <c r="D45" s="28" t="s">
        <v>44</v>
      </c>
      <c r="F45" s="10"/>
    </row>
    <row r="46" spans="1:6" s="9" customFormat="1" ht="24.95" customHeight="1">
      <c r="A46" s="29" t="s">
        <v>38</v>
      </c>
      <c r="B46" s="28" t="s">
        <v>42</v>
      </c>
      <c r="C46" s="31">
        <v>50000</v>
      </c>
      <c r="D46" s="28" t="s">
        <v>43</v>
      </c>
      <c r="F46" s="10"/>
    </row>
    <row r="47" spans="1:6" s="9" customFormat="1" ht="24.95" customHeight="1">
      <c r="A47" s="29" t="s">
        <v>39</v>
      </c>
      <c r="B47" s="28" t="s">
        <v>42</v>
      </c>
      <c r="C47" s="31">
        <v>50000</v>
      </c>
      <c r="D47" s="28" t="s">
        <v>43</v>
      </c>
      <c r="F47" s="10"/>
    </row>
    <row r="48" spans="1:6" s="9" customFormat="1" ht="24.95" customHeight="1">
      <c r="A48" s="29" t="s">
        <v>40</v>
      </c>
      <c r="B48" s="28" t="s">
        <v>19</v>
      </c>
      <c r="C48" s="31">
        <v>36000</v>
      </c>
      <c r="D48" s="28" t="s">
        <v>44</v>
      </c>
      <c r="F48" s="10"/>
    </row>
    <row r="49" spans="1:6" s="9" customFormat="1" ht="24.95" customHeight="1">
      <c r="A49" s="29" t="s">
        <v>40</v>
      </c>
      <c r="B49" s="28" t="s">
        <v>19</v>
      </c>
      <c r="C49" s="31">
        <v>120000</v>
      </c>
      <c r="D49" s="28" t="s">
        <v>44</v>
      </c>
      <c r="F49" s="10"/>
    </row>
    <row r="50" spans="1:6" s="9" customFormat="1" ht="24.95" customHeight="1">
      <c r="A50" s="29" t="s">
        <v>40</v>
      </c>
      <c r="B50" s="28" t="s">
        <v>19</v>
      </c>
      <c r="C50" s="31">
        <v>88000</v>
      </c>
      <c r="D50" s="28" t="s">
        <v>44</v>
      </c>
      <c r="F50" s="10"/>
    </row>
    <row r="51" spans="1:6" s="9" customFormat="1" ht="24.95" customHeight="1">
      <c r="A51" s="29" t="s">
        <v>40</v>
      </c>
      <c r="B51" s="28" t="s">
        <v>19</v>
      </c>
      <c r="C51" s="31">
        <v>14000</v>
      </c>
      <c r="D51" s="28" t="s">
        <v>44</v>
      </c>
      <c r="F51" s="10"/>
    </row>
    <row r="52" spans="1:6" s="9" customFormat="1" ht="24.95" customHeight="1">
      <c r="A52" s="29" t="s">
        <v>40</v>
      </c>
      <c r="B52" s="28" t="s">
        <v>19</v>
      </c>
      <c r="C52" s="31">
        <v>31000</v>
      </c>
      <c r="D52" s="28" t="s">
        <v>44</v>
      </c>
      <c r="F52" s="10"/>
    </row>
    <row r="53" spans="1:6" ht="24.95" customHeight="1">
      <c r="A53" s="29" t="s">
        <v>40</v>
      </c>
      <c r="B53" s="29" t="s">
        <v>19</v>
      </c>
      <c r="C53" s="32">
        <v>100000</v>
      </c>
      <c r="D53" s="29" t="s">
        <v>44</v>
      </c>
    </row>
    <row r="54" spans="1:6" ht="24.95" customHeight="1">
      <c r="A54" s="29" t="s">
        <v>40</v>
      </c>
      <c r="B54" s="29" t="s">
        <v>41</v>
      </c>
      <c r="C54" s="32">
        <v>66000</v>
      </c>
      <c r="D54" s="29" t="s">
        <v>44</v>
      </c>
    </row>
    <row r="55" spans="1:6" ht="24.95" customHeight="1">
      <c r="A55" s="29" t="s">
        <v>40</v>
      </c>
      <c r="B55" s="29" t="s">
        <v>19</v>
      </c>
      <c r="C55" s="32">
        <v>136000</v>
      </c>
      <c r="D55" s="29" t="s">
        <v>44</v>
      </c>
    </row>
  </sheetData>
  <autoFilter ref="A13:H55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E9" sqref="E9:F9"/>
    </sheetView>
  </sheetViews>
  <sheetFormatPr defaultRowHeight="16.5"/>
  <cols>
    <col min="1" max="1" width="11.875" customWidth="1"/>
    <col min="2" max="2" width="30.625" customWidth="1"/>
    <col min="3" max="3" width="15.5" style="19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8" s="1" customFormat="1" ht="25.5">
      <c r="A1" s="47" t="s">
        <v>45</v>
      </c>
      <c r="B1" s="47"/>
      <c r="C1" s="47"/>
      <c r="D1" s="47"/>
      <c r="E1" s="47"/>
      <c r="F1" s="47"/>
      <c r="G1" s="47"/>
      <c r="H1" s="47"/>
    </row>
    <row r="2" spans="1:8" s="2" customFormat="1">
      <c r="C2" s="20"/>
      <c r="G2" s="3"/>
    </row>
    <row r="3" spans="1:8" s="2" customFormat="1" ht="26.25">
      <c r="A3" s="4" t="s">
        <v>0</v>
      </c>
      <c r="B3" s="4"/>
      <c r="C3" s="20"/>
      <c r="G3" s="3"/>
    </row>
    <row r="4" spans="1:8" s="2" customFormat="1">
      <c r="C4" s="20"/>
      <c r="G4" s="48" t="s">
        <v>10</v>
      </c>
      <c r="H4" s="48"/>
    </row>
    <row r="5" spans="1:8" s="2" customFormat="1" ht="30" customHeight="1">
      <c r="A5" s="45" t="s">
        <v>1</v>
      </c>
      <c r="B5" s="46"/>
      <c r="C5" s="45" t="s">
        <v>2</v>
      </c>
      <c r="D5" s="46"/>
      <c r="E5" s="45" t="s">
        <v>3</v>
      </c>
      <c r="F5" s="46"/>
      <c r="G5" s="45" t="s">
        <v>4</v>
      </c>
      <c r="H5" s="46"/>
    </row>
    <row r="6" spans="1:8" s="2" customFormat="1" ht="30" customHeight="1">
      <c r="A6" s="57" t="s">
        <v>5</v>
      </c>
      <c r="B6" s="58"/>
      <c r="C6" s="57">
        <f>SUM(C7:D9)</f>
        <v>13</v>
      </c>
      <c r="D6" s="58"/>
      <c r="E6" s="59">
        <f>SUM(E7:F9)</f>
        <v>1038000</v>
      </c>
      <c r="F6" s="60"/>
      <c r="G6" s="55">
        <f>SUM(G7:H9)</f>
        <v>1</v>
      </c>
      <c r="H6" s="56"/>
    </row>
    <row r="7" spans="1:8" s="2" customFormat="1" ht="30" customHeight="1">
      <c r="A7" s="53" t="s">
        <v>16</v>
      </c>
      <c r="B7" s="54"/>
      <c r="C7" s="45">
        <v>4</v>
      </c>
      <c r="D7" s="46"/>
      <c r="E7" s="51">
        <v>246100</v>
      </c>
      <c r="F7" s="52"/>
      <c r="G7" s="49">
        <f>E7/$E$6</f>
        <v>0.23709055876685933</v>
      </c>
      <c r="H7" s="50"/>
    </row>
    <row r="8" spans="1:8" s="2" customFormat="1" ht="30" customHeight="1">
      <c r="A8" s="61" t="s">
        <v>18</v>
      </c>
      <c r="B8" s="62"/>
      <c r="C8" s="45">
        <v>9</v>
      </c>
      <c r="D8" s="46"/>
      <c r="E8" s="51">
        <v>791900</v>
      </c>
      <c r="F8" s="52"/>
      <c r="G8" s="49">
        <f>E8/$E$6</f>
        <v>0.76290944123314064</v>
      </c>
      <c r="H8" s="50"/>
    </row>
    <row r="9" spans="1:8" s="2" customFormat="1" ht="30" customHeight="1">
      <c r="A9" s="53" t="s">
        <v>13</v>
      </c>
      <c r="B9" s="54"/>
      <c r="C9" s="45">
        <v>0</v>
      </c>
      <c r="D9" s="46"/>
      <c r="E9" s="51">
        <v>0</v>
      </c>
      <c r="F9" s="52"/>
      <c r="G9" s="49">
        <f>E9/$E$6</f>
        <v>0</v>
      </c>
      <c r="H9" s="50"/>
    </row>
    <row r="10" spans="1:8" s="2" customFormat="1">
      <c r="A10" s="5"/>
      <c r="B10" s="5"/>
      <c r="C10" s="21"/>
      <c r="D10" s="5"/>
      <c r="E10" s="5"/>
      <c r="F10" s="5"/>
      <c r="G10" s="6"/>
      <c r="H10" s="5"/>
    </row>
    <row r="11" spans="1:8" s="2" customFormat="1" ht="26.25">
      <c r="A11" s="4" t="s">
        <v>6</v>
      </c>
      <c r="B11" s="4"/>
      <c r="C11" s="20"/>
      <c r="G11" s="3"/>
    </row>
    <row r="12" spans="1:8" s="2" customFormat="1">
      <c r="C12" s="20"/>
      <c r="D12" s="18" t="s">
        <v>12</v>
      </c>
    </row>
    <row r="13" spans="1:8" s="9" customFormat="1" ht="31.5" customHeight="1">
      <c r="A13" s="7" t="s">
        <v>7</v>
      </c>
      <c r="B13" s="16" t="s">
        <v>8</v>
      </c>
      <c r="C13" s="22" t="s">
        <v>9</v>
      </c>
      <c r="D13" s="17" t="s">
        <v>11</v>
      </c>
    </row>
    <row r="14" spans="1:8" s="9" customFormat="1" ht="30" customHeight="1">
      <c r="A14" s="11" t="s">
        <v>33</v>
      </c>
      <c r="B14" s="14" t="s">
        <v>41</v>
      </c>
      <c r="C14" s="24">
        <v>60000</v>
      </c>
      <c r="D14" s="14" t="s">
        <v>46</v>
      </c>
      <c r="F14" s="10"/>
    </row>
    <row r="15" spans="1:8" s="9" customFormat="1" ht="30" customHeight="1">
      <c r="A15" s="36" t="s">
        <v>35</v>
      </c>
      <c r="B15" s="37" t="s">
        <v>41</v>
      </c>
      <c r="C15" s="38">
        <v>22100</v>
      </c>
      <c r="D15" s="37" t="s">
        <v>46</v>
      </c>
      <c r="E15" s="10"/>
      <c r="F15" s="10"/>
    </row>
    <row r="16" spans="1:8" s="9" customFormat="1" ht="30" customHeight="1">
      <c r="A16" s="36" t="s">
        <v>35</v>
      </c>
      <c r="B16" s="37" t="s">
        <v>41</v>
      </c>
      <c r="C16" s="38">
        <v>124000</v>
      </c>
      <c r="D16" s="37" t="s">
        <v>46</v>
      </c>
      <c r="E16" s="10"/>
      <c r="F16" s="10"/>
    </row>
    <row r="17" spans="1:8" s="9" customFormat="1" ht="30" customHeight="1">
      <c r="A17" s="36" t="s">
        <v>35</v>
      </c>
      <c r="B17" s="37" t="s">
        <v>19</v>
      </c>
      <c r="C17" s="38">
        <v>106000</v>
      </c>
      <c r="D17" s="37" t="s">
        <v>46</v>
      </c>
      <c r="F17" s="10"/>
    </row>
    <row r="18" spans="1:8" s="40" customFormat="1" ht="30" customHeight="1">
      <c r="A18" s="36" t="s">
        <v>35</v>
      </c>
      <c r="B18" s="37" t="s">
        <v>19</v>
      </c>
      <c r="C18" s="38">
        <v>116000</v>
      </c>
      <c r="D18" s="37" t="s">
        <v>46</v>
      </c>
      <c r="F18" s="41"/>
    </row>
    <row r="19" spans="1:8" s="40" customFormat="1" ht="30" customHeight="1">
      <c r="A19" s="36" t="s">
        <v>35</v>
      </c>
      <c r="B19" s="37" t="s">
        <v>19</v>
      </c>
      <c r="C19" s="38">
        <v>182000</v>
      </c>
      <c r="D19" s="37" t="s">
        <v>46</v>
      </c>
      <c r="F19" s="41"/>
    </row>
    <row r="20" spans="1:8" s="40" customFormat="1" ht="30" customHeight="1">
      <c r="A20" s="36" t="s">
        <v>37</v>
      </c>
      <c r="B20" s="37" t="s">
        <v>19</v>
      </c>
      <c r="C20" s="38">
        <v>94000</v>
      </c>
      <c r="D20" s="37" t="s">
        <v>46</v>
      </c>
      <c r="F20" s="41"/>
    </row>
    <row r="21" spans="1:8" s="40" customFormat="1" ht="30" customHeight="1">
      <c r="A21" s="36" t="s">
        <v>37</v>
      </c>
      <c r="B21" s="37" t="s">
        <v>19</v>
      </c>
      <c r="C21" s="38">
        <v>3000</v>
      </c>
      <c r="D21" s="37" t="s">
        <v>46</v>
      </c>
      <c r="F21" s="41"/>
    </row>
    <row r="22" spans="1:8" s="40" customFormat="1" ht="30" customHeight="1">
      <c r="A22" s="36" t="s">
        <v>38</v>
      </c>
      <c r="B22" s="37" t="s">
        <v>41</v>
      </c>
      <c r="C22" s="38">
        <v>40000</v>
      </c>
      <c r="D22" s="37" t="s">
        <v>46</v>
      </c>
      <c r="F22" s="41"/>
    </row>
    <row r="23" spans="1:8" s="40" customFormat="1" ht="30" customHeight="1">
      <c r="A23" s="11" t="s">
        <v>38</v>
      </c>
      <c r="B23" s="14" t="s">
        <v>19</v>
      </c>
      <c r="C23" s="39">
        <v>30000</v>
      </c>
      <c r="D23" s="14" t="s">
        <v>46</v>
      </c>
      <c r="F23" s="41"/>
    </row>
    <row r="24" spans="1:8" s="9" customFormat="1" ht="30" customHeight="1">
      <c r="A24" s="11" t="s">
        <v>38</v>
      </c>
      <c r="B24" s="14" t="s">
        <v>19</v>
      </c>
      <c r="C24" s="24">
        <v>136500</v>
      </c>
      <c r="D24" s="14" t="s">
        <v>46</v>
      </c>
      <c r="F24" s="10"/>
    </row>
    <row r="25" spans="1:8" s="9" customFormat="1" ht="30" customHeight="1">
      <c r="A25" s="11" t="s">
        <v>40</v>
      </c>
      <c r="B25" s="14" t="s">
        <v>19</v>
      </c>
      <c r="C25" s="24">
        <v>24400</v>
      </c>
      <c r="D25" s="14" t="s">
        <v>46</v>
      </c>
      <c r="F25" s="10"/>
    </row>
    <row r="26" spans="1:8" s="9" customFormat="1" ht="30" customHeight="1">
      <c r="A26" s="11" t="s">
        <v>40</v>
      </c>
      <c r="B26" s="14" t="s">
        <v>19</v>
      </c>
      <c r="C26" s="24">
        <v>100000</v>
      </c>
      <c r="D26" s="14" t="s">
        <v>46</v>
      </c>
      <c r="F26" s="10"/>
    </row>
    <row r="27" spans="1:8" s="9" customFormat="1" ht="30" customHeight="1">
      <c r="A27" s="42"/>
      <c r="B27" s="15"/>
      <c r="C27" s="43"/>
      <c r="D27" s="15"/>
      <c r="F27" s="10"/>
    </row>
    <row r="28" spans="1:8">
      <c r="A28" s="13"/>
      <c r="C28" s="23"/>
      <c r="D28" s="63"/>
      <c r="E28" s="63"/>
      <c r="G28" s="12"/>
      <c r="H28" s="15"/>
    </row>
    <row r="29" spans="1:8">
      <c r="D29" s="63"/>
      <c r="E29" s="63"/>
    </row>
    <row r="30" spans="1:8">
      <c r="D30" s="63"/>
      <c r="E30" s="63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8:E28"/>
    <mergeCell ref="D29:E29"/>
    <mergeCell ref="D30:E30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M19" sqref="M19"/>
    </sheetView>
  </sheetViews>
  <sheetFormatPr defaultRowHeight="16.5"/>
  <cols>
    <col min="1" max="1" width="26" bestFit="1" customWidth="1"/>
  </cols>
  <sheetData>
    <row r="1" spans="1:8" ht="25.5">
      <c r="A1" s="47" t="s">
        <v>31</v>
      </c>
      <c r="B1" s="47"/>
      <c r="C1" s="47"/>
      <c r="D1" s="47"/>
      <c r="E1" s="47"/>
      <c r="F1" s="47"/>
      <c r="G1" s="47"/>
      <c r="H1" s="47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21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48" t="s">
        <v>22</v>
      </c>
      <c r="H4" s="48"/>
    </row>
    <row r="5" spans="1:8" ht="24.95" customHeight="1">
      <c r="A5" s="45" t="s">
        <v>23</v>
      </c>
      <c r="B5" s="46"/>
      <c r="C5" s="45" t="s">
        <v>24</v>
      </c>
      <c r="D5" s="46"/>
      <c r="E5" s="45" t="s">
        <v>25</v>
      </c>
      <c r="F5" s="46"/>
      <c r="G5" s="45" t="s">
        <v>26</v>
      </c>
      <c r="H5" s="46"/>
    </row>
    <row r="6" spans="1:8" ht="24.95" customHeight="1">
      <c r="A6" s="57" t="s">
        <v>27</v>
      </c>
      <c r="B6" s="58"/>
      <c r="C6" s="57">
        <f>SUM(C7:D9)</f>
        <v>55</v>
      </c>
      <c r="D6" s="58"/>
      <c r="E6" s="64">
        <f>SUM(E7:F9)</f>
        <v>4032100</v>
      </c>
      <c r="F6" s="65"/>
      <c r="G6" s="55">
        <f>SUM(G7:H9)</f>
        <v>1</v>
      </c>
      <c r="H6" s="56"/>
    </row>
    <row r="7" spans="1:8" ht="24.95" customHeight="1">
      <c r="A7" s="53" t="s">
        <v>28</v>
      </c>
      <c r="B7" s="54"/>
      <c r="C7" s="45">
        <f>'사장(4분기)'!C7:D7+'본부장(4분기)'!C7:D7</f>
        <v>13</v>
      </c>
      <c r="D7" s="46"/>
      <c r="E7" s="66">
        <f>'사장(4분기)'!E7:F7+'본부장(4분기)'!E7:F7</f>
        <v>1049300</v>
      </c>
      <c r="F7" s="67"/>
      <c r="G7" s="49">
        <f>E7/$E$6</f>
        <v>0.26023660127477</v>
      </c>
      <c r="H7" s="50"/>
    </row>
    <row r="8" spans="1:8" ht="24.95" customHeight="1">
      <c r="A8" s="61" t="s">
        <v>29</v>
      </c>
      <c r="B8" s="62"/>
      <c r="C8" s="45">
        <f>'사장(4분기)'!C8:D8+'본부장(4분기)'!C8:D8</f>
        <v>37</v>
      </c>
      <c r="D8" s="46"/>
      <c r="E8" s="66">
        <f>'사장(4분기)'!E8:F8+'본부장(4분기)'!E8:F8</f>
        <v>2732800</v>
      </c>
      <c r="F8" s="67"/>
      <c r="G8" s="49">
        <f>E8/$E$6</f>
        <v>0.67776096822995457</v>
      </c>
      <c r="H8" s="50"/>
    </row>
    <row r="9" spans="1:8" ht="24.95" customHeight="1">
      <c r="A9" s="53" t="s">
        <v>30</v>
      </c>
      <c r="B9" s="54"/>
      <c r="C9" s="45">
        <f>'사장(4분기)'!C9:D9+'본부장(4분기)'!C9:D9</f>
        <v>5</v>
      </c>
      <c r="D9" s="46"/>
      <c r="E9" s="66">
        <f>'사장(4분기)'!E9:F9+'본부장(4분기)'!E9:F9</f>
        <v>250000</v>
      </c>
      <c r="F9" s="67"/>
      <c r="G9" s="49">
        <f>E9/$E$6</f>
        <v>6.2002430495275415E-2</v>
      </c>
      <c r="H9" s="50"/>
    </row>
    <row r="10" spans="1:8">
      <c r="E10" s="19"/>
      <c r="F10" s="19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ignoredErrors>
    <ignoredError sqref="C7:F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사장(4분기)</vt:lpstr>
      <vt:lpstr>본부장(4분기)</vt:lpstr>
      <vt:lpstr>총괄표(4분기)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2014-07-25T09:21:33Z</cp:lastPrinted>
  <dcterms:created xsi:type="dcterms:W3CDTF">2014-02-05T08:53:07Z</dcterms:created>
  <dcterms:modified xsi:type="dcterms:W3CDTF">2023-06-07T02:21:24Z</dcterms:modified>
</cp:coreProperties>
</file>