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.업무추진비\2020년\"/>
    </mc:Choice>
  </mc:AlternateContent>
  <bookViews>
    <workbookView xWindow="0" yWindow="0" windowWidth="28800" windowHeight="11925"/>
  </bookViews>
  <sheets>
    <sheet name="사장(2분기)" sheetId="1" r:id="rId1"/>
    <sheet name="본부장(2분기)" sheetId="10" r:id="rId2"/>
    <sheet name="총괄표(2분기)" sheetId="11" r:id="rId3"/>
  </sheets>
  <definedNames>
    <definedName name="_xlnm._FilterDatabase" localSheetId="1" hidden="1">'본부장(2분기)'!$A$13:$J$30</definedName>
    <definedName name="_xlnm._FilterDatabase" localSheetId="0" hidden="1">'사장(2분기)'!$A$13:$H$49</definedName>
  </definedNames>
  <calcPr calcId="162913"/>
</workbook>
</file>

<file path=xl/calcChain.xml><?xml version="1.0" encoding="utf-8"?>
<calcChain xmlns="http://schemas.openxmlformats.org/spreadsheetml/2006/main">
  <c r="E9" i="11" l="1"/>
  <c r="E8" i="11"/>
  <c r="E7" i="11"/>
  <c r="C8" i="11"/>
  <c r="C9" i="11"/>
  <c r="C7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<sst xmlns="http://schemas.openxmlformats.org/spreadsheetml/2006/main" count="204" uniqueCount="49">
  <si>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</si>
  <si>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</si>
  <si>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</si>
  <si>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</si>
  <si>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</si>
  <si>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</si>
  <si>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</si>
  <si>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</si>
  <si>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</si>
  <si>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</si>
  <si>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</si>
  <si>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</si>
  <si>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</si>
  <si>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</si>
  <si>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</si>
  <si>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</si>
  <si>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</si>
  <si>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</si>
  <si>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</si>
  <si>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</si>
  <si>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</si>
  <si>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</si>
  <si>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</si>
  <si>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</si>
  <si>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</si>
  <si>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</si>
  <si>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</si>
  <si>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</si>
  <si>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</si>
  <si>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</si>
  <si>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</si>
  <si>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</si>
  <si>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</si>
  <si>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2020-04-13</t>
  </si>
  <si>
    <t>2020-04-20</t>
  </si>
  <si>
    <t>2020-04-27</t>
  </si>
  <si>
    <t>2020-05-12</t>
  </si>
  <si>
    <t>2020-05-27</t>
  </si>
  <si>
    <t>2020-05-29</t>
  </si>
  <si>
    <t>2020-06-12</t>
  </si>
  <si>
    <t>2020-06-23</t>
  </si>
  <si>
    <t>2020-06-25</t>
  </si>
  <si>
    <t>2020-06-26</t>
  </si>
  <si>
    <t>현금</t>
    <phoneticPr fontId="2" type="noConversion"/>
  </si>
  <si>
    <t>카드</t>
    <phoneticPr fontId="2" type="noConversion"/>
  </si>
  <si>
    <t>카드</t>
    <phoneticPr fontId="9" type="noConversion"/>
  </si>
  <si>
    <t>2020년 2분기 사장 업무추진비 집행내역</t>
    <phoneticPr fontId="3" type="noConversion"/>
  </si>
  <si>
    <t>2020년 2분기 본부장 업무추진비 집행내역</t>
    <phoneticPr fontId="3" type="noConversion"/>
  </si>
  <si>
    <t>2020년 2분기 업무추진비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</si>
</sst>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H13" sqref="H13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6" t="s">
        <v>46</v>
      </c>
      <c r="B1" s="36"/>
      <c r="C1" s="36"/>
      <c r="D1" s="36"/>
      <c r="E1" s="36"/>
      <c r="F1" s="36"/>
      <c r="G1" s="36"/>
      <c r="H1" s="36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7" t="s">
        <v>10</v>
      </c>
      <c r="H4" s="37"/>
    </row>
    <row r="5" spans="1:8" s="2" customFormat="1" ht="30" customHeight="1">
      <c r="A5" s="31" t="s">
        <v>1</v>
      </c>
      <c r="B5" s="32"/>
      <c r="C5" s="31" t="s">
        <v>2</v>
      </c>
      <c r="D5" s="32"/>
      <c r="E5" s="31" t="s">
        <v>3</v>
      </c>
      <c r="F5" s="32"/>
      <c r="G5" s="31" t="s">
        <v>4</v>
      </c>
      <c r="H5" s="32"/>
    </row>
    <row r="6" spans="1:8" s="2" customFormat="1" ht="30" customHeight="1">
      <c r="A6" s="40" t="s">
        <v>5</v>
      </c>
      <c r="B6" s="41"/>
      <c r="C6" s="40">
        <f>SUM(C7:D9)</f>
        <v>36</v>
      </c>
      <c r="D6" s="41"/>
      <c r="E6" s="42">
        <f>SUM(E7:F9)</f>
        <v>3218000</v>
      </c>
      <c r="F6" s="43"/>
      <c r="G6" s="38">
        <f>SUM(G7:H9)</f>
        <v>1</v>
      </c>
      <c r="H6" s="39"/>
    </row>
    <row r="7" spans="1:8" s="2" customFormat="1" ht="30" customHeight="1">
      <c r="A7" s="33" t="s">
        <v>18</v>
      </c>
      <c r="B7" s="34"/>
      <c r="C7" s="31">
        <v>14</v>
      </c>
      <c r="D7" s="32"/>
      <c r="E7" s="29">
        <v>1213000</v>
      </c>
      <c r="F7" s="30"/>
      <c r="G7" s="27">
        <f>E7/$E$6</f>
        <v>0.3769422001243008</v>
      </c>
      <c r="H7" s="28"/>
    </row>
    <row r="8" spans="1:8" s="2" customFormat="1" ht="30" customHeight="1">
      <c r="A8" s="44" t="s">
        <v>16</v>
      </c>
      <c r="B8" s="45"/>
      <c r="C8" s="31">
        <v>16</v>
      </c>
      <c r="D8" s="32"/>
      <c r="E8" s="29">
        <v>1705000</v>
      </c>
      <c r="F8" s="30"/>
      <c r="G8" s="27">
        <f>E8/$E$6</f>
        <v>0.5298321939092604</v>
      </c>
      <c r="H8" s="28"/>
    </row>
    <row r="9" spans="1:8" s="2" customFormat="1" ht="30" customHeight="1">
      <c r="A9" s="33" t="s">
        <v>15</v>
      </c>
      <c r="B9" s="34"/>
      <c r="C9" s="31">
        <v>6</v>
      </c>
      <c r="D9" s="32"/>
      <c r="E9" s="29">
        <v>300000</v>
      </c>
      <c r="F9" s="30"/>
      <c r="G9" s="27">
        <f>E9/$E$6</f>
        <v>9.3225605966438779E-2</v>
      </c>
      <c r="H9" s="28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33</v>
      </c>
      <c r="B14" s="20" t="s">
        <v>14</v>
      </c>
      <c r="C14" s="25">
        <v>88000</v>
      </c>
      <c r="D14" s="20" t="s">
        <v>44</v>
      </c>
      <c r="F14" s="11"/>
    </row>
    <row r="15" spans="1:8" s="10" customFormat="1" ht="24.95" customHeight="1">
      <c r="A15" s="12" t="s">
        <v>33</v>
      </c>
      <c r="B15" s="20" t="s">
        <v>20</v>
      </c>
      <c r="C15" s="25">
        <v>49000</v>
      </c>
      <c r="D15" s="20" t="s">
        <v>44</v>
      </c>
      <c r="F15" s="11"/>
    </row>
    <row r="16" spans="1:8" s="10" customFormat="1" ht="24.95" customHeight="1">
      <c r="A16" s="12" t="s">
        <v>33</v>
      </c>
      <c r="B16" s="20" t="s">
        <v>20</v>
      </c>
      <c r="C16" s="25">
        <v>53000</v>
      </c>
      <c r="D16" s="20" t="s">
        <v>44</v>
      </c>
      <c r="F16" s="11"/>
    </row>
    <row r="17" spans="1:6" s="10" customFormat="1" ht="24.95" customHeight="1">
      <c r="A17" s="12" t="s">
        <v>34</v>
      </c>
      <c r="B17" s="20" t="s">
        <v>21</v>
      </c>
      <c r="C17" s="25">
        <v>50000</v>
      </c>
      <c r="D17" s="20" t="s">
        <v>43</v>
      </c>
      <c r="F17" s="11"/>
    </row>
    <row r="18" spans="1:6" s="10" customFormat="1" ht="24.95" customHeight="1">
      <c r="A18" s="12" t="s">
        <v>35</v>
      </c>
      <c r="B18" s="20" t="s">
        <v>20</v>
      </c>
      <c r="C18" s="25">
        <v>230000</v>
      </c>
      <c r="D18" s="20" t="s">
        <v>44</v>
      </c>
      <c r="F18" s="11"/>
    </row>
    <row r="19" spans="1:6" s="10" customFormat="1" ht="24.95" customHeight="1">
      <c r="A19" s="12" t="s">
        <v>35</v>
      </c>
      <c r="B19" s="20" t="s">
        <v>14</v>
      </c>
      <c r="C19" s="25">
        <v>250000</v>
      </c>
      <c r="D19" s="20" t="s">
        <v>44</v>
      </c>
      <c r="F19" s="11"/>
    </row>
    <row r="20" spans="1:6" s="10" customFormat="1" ht="24.95" customHeight="1">
      <c r="A20" s="12" t="s">
        <v>35</v>
      </c>
      <c r="B20" s="20" t="s">
        <v>14</v>
      </c>
      <c r="C20" s="25">
        <v>30000</v>
      </c>
      <c r="D20" s="20" t="s">
        <v>44</v>
      </c>
      <c r="F20" s="11"/>
    </row>
    <row r="21" spans="1:6" s="10" customFormat="1" ht="24.95" customHeight="1">
      <c r="A21" s="12" t="s">
        <v>35</v>
      </c>
      <c r="B21" s="20" t="s">
        <v>14</v>
      </c>
      <c r="C21" s="25">
        <v>77000</v>
      </c>
      <c r="D21" s="20" t="s">
        <v>44</v>
      </c>
      <c r="F21" s="11"/>
    </row>
    <row r="22" spans="1:6" s="10" customFormat="1" ht="24.95" customHeight="1">
      <c r="A22" s="12" t="s">
        <v>36</v>
      </c>
      <c r="B22" s="20" t="s">
        <v>20</v>
      </c>
      <c r="C22" s="25">
        <v>77000</v>
      </c>
      <c r="D22" s="20" t="s">
        <v>44</v>
      </c>
      <c r="F22" s="11"/>
    </row>
    <row r="23" spans="1:6" s="10" customFormat="1" ht="24.95" customHeight="1">
      <c r="A23" s="12" t="s">
        <v>36</v>
      </c>
      <c r="B23" s="20" t="s">
        <v>20</v>
      </c>
      <c r="C23" s="25">
        <v>186000</v>
      </c>
      <c r="D23" s="20" t="s">
        <v>44</v>
      </c>
      <c r="F23" s="11"/>
    </row>
    <row r="24" spans="1:6" s="10" customFormat="1" ht="24.95" customHeight="1">
      <c r="A24" s="12" t="s">
        <v>36</v>
      </c>
      <c r="B24" s="20" t="s">
        <v>20</v>
      </c>
      <c r="C24" s="25">
        <v>96000</v>
      </c>
      <c r="D24" s="20" t="s">
        <v>44</v>
      </c>
      <c r="F24" s="11"/>
    </row>
    <row r="25" spans="1:6" s="10" customFormat="1" ht="24.95" customHeight="1">
      <c r="A25" s="19" t="s">
        <v>36</v>
      </c>
      <c r="B25" s="20" t="s">
        <v>14</v>
      </c>
      <c r="C25" s="25">
        <v>21000</v>
      </c>
      <c r="D25" s="20" t="s">
        <v>44</v>
      </c>
      <c r="F25" s="11"/>
    </row>
    <row r="26" spans="1:6" s="10" customFormat="1" ht="24.95" customHeight="1">
      <c r="A26" s="19" t="s">
        <v>36</v>
      </c>
      <c r="B26" s="20" t="s">
        <v>20</v>
      </c>
      <c r="C26" s="25">
        <v>50000</v>
      </c>
      <c r="D26" s="20" t="s">
        <v>44</v>
      </c>
      <c r="F26" s="11"/>
    </row>
    <row r="27" spans="1:6" s="10" customFormat="1" ht="24.95" customHeight="1">
      <c r="A27" s="12" t="s">
        <v>36</v>
      </c>
      <c r="B27" s="20" t="s">
        <v>14</v>
      </c>
      <c r="C27" s="25">
        <v>54000</v>
      </c>
      <c r="D27" s="20" t="s">
        <v>44</v>
      </c>
      <c r="F27" s="11"/>
    </row>
    <row r="28" spans="1:6" s="10" customFormat="1" ht="24.95" customHeight="1">
      <c r="A28" s="12" t="s">
        <v>36</v>
      </c>
      <c r="B28" s="20" t="s">
        <v>14</v>
      </c>
      <c r="C28" s="25">
        <v>74000</v>
      </c>
      <c r="D28" s="20" t="s">
        <v>44</v>
      </c>
      <c r="F28" s="11"/>
    </row>
    <row r="29" spans="1:6" s="10" customFormat="1" ht="24.95" customHeight="1">
      <c r="A29" s="12" t="s">
        <v>37</v>
      </c>
      <c r="B29" s="20" t="s">
        <v>14</v>
      </c>
      <c r="C29" s="25">
        <v>48000</v>
      </c>
      <c r="D29" s="20" t="s">
        <v>44</v>
      </c>
      <c r="F29" s="11"/>
    </row>
    <row r="30" spans="1:6" s="10" customFormat="1" ht="24.95" customHeight="1">
      <c r="A30" s="19" t="s">
        <v>37</v>
      </c>
      <c r="B30" s="20" t="s">
        <v>14</v>
      </c>
      <c r="C30" s="25">
        <v>63000</v>
      </c>
      <c r="D30" s="20" t="s">
        <v>44</v>
      </c>
      <c r="F30" s="11"/>
    </row>
    <row r="31" spans="1:6" s="10" customFormat="1" ht="24.95" customHeight="1">
      <c r="A31" s="12" t="s">
        <v>37</v>
      </c>
      <c r="B31" s="20" t="s">
        <v>20</v>
      </c>
      <c r="C31" s="25">
        <v>150000</v>
      </c>
      <c r="D31" s="20" t="s">
        <v>44</v>
      </c>
      <c r="F31" s="11"/>
    </row>
    <row r="32" spans="1:6" s="10" customFormat="1" ht="24.95" customHeight="1">
      <c r="A32" s="12" t="s">
        <v>37</v>
      </c>
      <c r="B32" s="20" t="s">
        <v>14</v>
      </c>
      <c r="C32" s="25">
        <v>54000</v>
      </c>
      <c r="D32" s="20" t="s">
        <v>44</v>
      </c>
      <c r="F32" s="11"/>
    </row>
    <row r="33" spans="1:8" s="10" customFormat="1" ht="24.95" customHeight="1">
      <c r="A33" s="19" t="s">
        <v>38</v>
      </c>
      <c r="B33" s="20" t="s">
        <v>21</v>
      </c>
      <c r="C33" s="25">
        <v>50000</v>
      </c>
      <c r="D33" s="20" t="s">
        <v>43</v>
      </c>
      <c r="F33" s="11"/>
    </row>
    <row r="34" spans="1:8" s="10" customFormat="1" ht="24.95" customHeight="1">
      <c r="A34" s="19" t="s">
        <v>39</v>
      </c>
      <c r="B34" s="20" t="s">
        <v>14</v>
      </c>
      <c r="C34" s="25">
        <v>35000</v>
      </c>
      <c r="D34" s="20" t="s">
        <v>44</v>
      </c>
      <c r="F34" s="11"/>
    </row>
    <row r="35" spans="1:8" s="10" customFormat="1" ht="24.95" customHeight="1">
      <c r="A35" s="19" t="s">
        <v>39</v>
      </c>
      <c r="B35" s="20" t="s">
        <v>20</v>
      </c>
      <c r="C35" s="25">
        <v>12000</v>
      </c>
      <c r="D35" s="20" t="s">
        <v>44</v>
      </c>
      <c r="F35" s="11"/>
    </row>
    <row r="36" spans="1:8" s="10" customFormat="1" ht="24.95" customHeight="1">
      <c r="A36" s="19" t="s">
        <v>39</v>
      </c>
      <c r="B36" s="20" t="s">
        <v>20</v>
      </c>
      <c r="C36" s="25">
        <v>117000</v>
      </c>
      <c r="D36" s="20" t="s">
        <v>44</v>
      </c>
      <c r="F36" s="11"/>
    </row>
    <row r="37" spans="1:8" s="10" customFormat="1" ht="24.95" customHeight="1">
      <c r="A37" s="19" t="s">
        <v>39</v>
      </c>
      <c r="B37" s="20" t="s">
        <v>20</v>
      </c>
      <c r="C37" s="25">
        <v>113000</v>
      </c>
      <c r="D37" s="20" t="s">
        <v>44</v>
      </c>
      <c r="F37" s="11"/>
    </row>
    <row r="38" spans="1:8" s="10" customFormat="1" ht="24.95" customHeight="1">
      <c r="A38" s="19" t="s">
        <v>39</v>
      </c>
      <c r="B38" s="20" t="s">
        <v>20</v>
      </c>
      <c r="C38" s="25">
        <v>94000</v>
      </c>
      <c r="D38" s="20" t="s">
        <v>44</v>
      </c>
      <c r="F38" s="11"/>
    </row>
    <row r="39" spans="1:8" s="10" customFormat="1" ht="24.95" customHeight="1">
      <c r="A39" s="19" t="s">
        <v>40</v>
      </c>
      <c r="B39" s="20" t="s">
        <v>21</v>
      </c>
      <c r="C39" s="25">
        <v>50000</v>
      </c>
      <c r="D39" s="20" t="s">
        <v>43</v>
      </c>
      <c r="F39" s="11"/>
    </row>
    <row r="40" spans="1:8" s="10" customFormat="1" ht="24.95" customHeight="1">
      <c r="A40" s="19" t="s">
        <v>40</v>
      </c>
      <c r="B40" s="20" t="s">
        <v>21</v>
      </c>
      <c r="C40" s="25">
        <v>50000</v>
      </c>
      <c r="D40" s="20" t="s">
        <v>43</v>
      </c>
      <c r="E40" s="11"/>
      <c r="F40" s="11"/>
    </row>
    <row r="41" spans="1:8" s="10" customFormat="1" ht="24.95" customHeight="1">
      <c r="A41" s="19" t="s">
        <v>40</v>
      </c>
      <c r="B41" s="20" t="s">
        <v>21</v>
      </c>
      <c r="C41" s="25">
        <v>50000</v>
      </c>
      <c r="D41" s="20" t="s">
        <v>43</v>
      </c>
      <c r="E41" s="11"/>
      <c r="F41" s="11"/>
    </row>
    <row r="42" spans="1:8" ht="24.95" customHeight="1">
      <c r="A42" s="19" t="s">
        <v>41</v>
      </c>
      <c r="B42" s="20" t="s">
        <v>21</v>
      </c>
      <c r="C42" s="25">
        <v>50000</v>
      </c>
      <c r="D42" s="20" t="s">
        <v>43</v>
      </c>
      <c r="G42" s="16"/>
      <c r="H42" s="14"/>
    </row>
    <row r="43" spans="1:8" ht="24.95" customHeight="1">
      <c r="A43" s="19" t="s">
        <v>42</v>
      </c>
      <c r="B43" s="20" t="s">
        <v>20</v>
      </c>
      <c r="C43" s="25">
        <v>74000</v>
      </c>
      <c r="D43" s="20" t="s">
        <v>44</v>
      </c>
      <c r="E43" s="1"/>
      <c r="G43" s="16"/>
      <c r="H43" s="14"/>
    </row>
    <row r="44" spans="1:8" ht="24.95" customHeight="1">
      <c r="A44" s="19" t="s">
        <v>42</v>
      </c>
      <c r="B44" s="20" t="s">
        <v>14</v>
      </c>
      <c r="C44" s="25">
        <v>88000</v>
      </c>
      <c r="D44" s="20" t="s">
        <v>44</v>
      </c>
      <c r="E44" s="1"/>
      <c r="G44" s="16"/>
      <c r="H44" s="14"/>
    </row>
    <row r="45" spans="1:8" ht="24.95" customHeight="1">
      <c r="A45" s="19" t="s">
        <v>42</v>
      </c>
      <c r="B45" s="20" t="s">
        <v>20</v>
      </c>
      <c r="C45" s="25">
        <v>76000</v>
      </c>
      <c r="D45" s="20" t="s">
        <v>44</v>
      </c>
      <c r="E45" s="1"/>
      <c r="G45" s="16"/>
      <c r="H45" s="14"/>
    </row>
    <row r="46" spans="1:8" ht="24.95" customHeight="1">
      <c r="A46" s="19" t="s">
        <v>42</v>
      </c>
      <c r="B46" s="20" t="s">
        <v>20</v>
      </c>
      <c r="C46" s="25">
        <v>250000</v>
      </c>
      <c r="D46" s="20" t="s">
        <v>44</v>
      </c>
      <c r="E46" s="1"/>
      <c r="G46" s="16"/>
      <c r="H46" s="14"/>
    </row>
    <row r="47" spans="1:8" ht="24.95" customHeight="1">
      <c r="A47" s="19" t="s">
        <v>42</v>
      </c>
      <c r="B47" s="20" t="s">
        <v>14</v>
      </c>
      <c r="C47" s="25">
        <v>182000</v>
      </c>
      <c r="D47" s="20" t="s">
        <v>44</v>
      </c>
      <c r="E47" s="1"/>
      <c r="G47" s="16"/>
      <c r="H47" s="14"/>
    </row>
    <row r="48" spans="1:8" ht="24.95" customHeight="1">
      <c r="A48" s="19" t="s">
        <v>42</v>
      </c>
      <c r="B48" s="20" t="s">
        <v>20</v>
      </c>
      <c r="C48" s="25">
        <v>78000</v>
      </c>
      <c r="D48" s="20" t="s">
        <v>44</v>
      </c>
      <c r="E48" s="1"/>
      <c r="G48" s="16"/>
      <c r="H48" s="14"/>
    </row>
    <row r="49" spans="1:8" ht="24.95" customHeight="1">
      <c r="A49" s="19" t="s">
        <v>42</v>
      </c>
      <c r="B49" s="20" t="s">
        <v>14</v>
      </c>
      <c r="C49" s="25">
        <v>149000</v>
      </c>
      <c r="D49" s="20" t="s">
        <v>44</v>
      </c>
      <c r="E49" s="1"/>
      <c r="H49" s="14"/>
    </row>
    <row r="50" spans="1:8">
      <c r="A50" s="17"/>
      <c r="C50" s="14"/>
      <c r="D50" s="35"/>
      <c r="E50" s="35"/>
      <c r="G50" s="16"/>
      <c r="H50" s="14"/>
    </row>
    <row r="51" spans="1:8">
      <c r="A51" s="17"/>
      <c r="C51" s="14"/>
      <c r="D51" s="35"/>
      <c r="E51" s="35"/>
      <c r="G51" s="16"/>
      <c r="H51" s="14"/>
    </row>
    <row r="52" spans="1:8">
      <c r="D52" s="35"/>
      <c r="E52" s="35"/>
    </row>
    <row r="53" spans="1:8">
      <c r="D53" s="35"/>
      <c r="E53" s="35"/>
    </row>
  </sheetData>
  <mergeCells count="26">
    <mergeCell ref="A7:B7"/>
    <mergeCell ref="A6:B6"/>
    <mergeCell ref="C6:D6"/>
    <mergeCell ref="E6:F6"/>
    <mergeCell ref="A8:B8"/>
    <mergeCell ref="C8:D8"/>
    <mergeCell ref="E8:F8"/>
    <mergeCell ref="G6:H6"/>
    <mergeCell ref="C7:D7"/>
    <mergeCell ref="E7:F7"/>
    <mergeCell ref="G7:H7"/>
    <mergeCell ref="G8:H8"/>
    <mergeCell ref="A1:H1"/>
    <mergeCell ref="G4:H4"/>
    <mergeCell ref="A5:B5"/>
    <mergeCell ref="C5:D5"/>
    <mergeCell ref="E5:F5"/>
    <mergeCell ref="G5:H5"/>
    <mergeCell ref="G9:H9"/>
    <mergeCell ref="E9:F9"/>
    <mergeCell ref="C9:D9"/>
    <mergeCell ref="A9:B9"/>
    <mergeCell ref="D53:E53"/>
    <mergeCell ref="D52:E52"/>
    <mergeCell ref="D51:E51"/>
    <mergeCell ref="D50:E50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I16" sqref="I16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6" t="s">
        <v>47</v>
      </c>
      <c r="B1" s="36"/>
      <c r="C1" s="36"/>
      <c r="D1" s="36"/>
      <c r="E1" s="36"/>
      <c r="F1" s="36"/>
      <c r="G1" s="36"/>
      <c r="H1" s="36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7" t="s">
        <v>10</v>
      </c>
      <c r="H4" s="37"/>
    </row>
    <row r="5" spans="1:8" s="2" customFormat="1" ht="30" customHeight="1">
      <c r="A5" s="31" t="s">
        <v>1</v>
      </c>
      <c r="B5" s="32"/>
      <c r="C5" s="31" t="s">
        <v>2</v>
      </c>
      <c r="D5" s="32"/>
      <c r="E5" s="31" t="s">
        <v>3</v>
      </c>
      <c r="F5" s="32"/>
      <c r="G5" s="31" t="s">
        <v>4</v>
      </c>
      <c r="H5" s="32"/>
    </row>
    <row r="6" spans="1:8" s="2" customFormat="1" ht="30" customHeight="1">
      <c r="A6" s="40" t="s">
        <v>5</v>
      </c>
      <c r="B6" s="41"/>
      <c r="C6" s="40">
        <f>SUM(C7:D9)</f>
        <v>17</v>
      </c>
      <c r="D6" s="41"/>
      <c r="E6" s="42">
        <f>SUM(E7:F9)</f>
        <v>1342000</v>
      </c>
      <c r="F6" s="43"/>
      <c r="G6" s="38">
        <f>SUM(G7:H9)</f>
        <v>1</v>
      </c>
      <c r="H6" s="39"/>
    </row>
    <row r="7" spans="1:8" s="2" customFormat="1" ht="30" customHeight="1">
      <c r="A7" s="33" t="s">
        <v>17</v>
      </c>
      <c r="B7" s="34"/>
      <c r="C7" s="31">
        <v>7</v>
      </c>
      <c r="D7" s="32"/>
      <c r="E7" s="29">
        <v>410000</v>
      </c>
      <c r="F7" s="30"/>
      <c r="G7" s="27">
        <f>E7/$E$6</f>
        <v>0.30551415797317438</v>
      </c>
      <c r="H7" s="28"/>
    </row>
    <row r="8" spans="1:8" s="2" customFormat="1" ht="30" customHeight="1">
      <c r="A8" s="44" t="s">
        <v>19</v>
      </c>
      <c r="B8" s="45"/>
      <c r="C8" s="31">
        <v>10</v>
      </c>
      <c r="D8" s="32"/>
      <c r="E8" s="29">
        <v>932000</v>
      </c>
      <c r="F8" s="30"/>
      <c r="G8" s="27">
        <f>E8/$E$6</f>
        <v>0.69448584202682562</v>
      </c>
      <c r="H8" s="28"/>
    </row>
    <row r="9" spans="1:8" s="2" customFormat="1" ht="30" customHeight="1">
      <c r="A9" s="33" t="s">
        <v>13</v>
      </c>
      <c r="B9" s="34"/>
      <c r="C9" s="31"/>
      <c r="D9" s="32"/>
      <c r="E9" s="29"/>
      <c r="F9" s="30"/>
      <c r="G9" s="27">
        <f>E9/$E$6</f>
        <v>0</v>
      </c>
      <c r="H9" s="28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10" customFormat="1" ht="31.5" customHeight="1">
      <c r="A13" s="7" t="s">
        <v>7</v>
      </c>
      <c r="B13" s="22" t="s">
        <v>8</v>
      </c>
      <c r="C13" s="9" t="s">
        <v>9</v>
      </c>
      <c r="D13" s="23" t="s">
        <v>11</v>
      </c>
    </row>
    <row r="14" spans="1:8" s="10" customFormat="1" ht="30" customHeight="1">
      <c r="A14" s="12" t="s">
        <v>33</v>
      </c>
      <c r="B14" s="20" t="s">
        <v>14</v>
      </c>
      <c r="C14" s="13">
        <v>75000</v>
      </c>
      <c r="D14" s="20" t="s">
        <v>45</v>
      </c>
      <c r="F14" s="11"/>
    </row>
    <row r="15" spans="1:8" s="10" customFormat="1" ht="30" customHeight="1">
      <c r="A15" s="12" t="s">
        <v>33</v>
      </c>
      <c r="B15" s="20" t="s">
        <v>14</v>
      </c>
      <c r="C15" s="13">
        <v>70000</v>
      </c>
      <c r="D15" s="20" t="s">
        <v>45</v>
      </c>
      <c r="E15" s="11"/>
      <c r="F15" s="11"/>
    </row>
    <row r="16" spans="1:8" s="10" customFormat="1" ht="30" customHeight="1">
      <c r="A16" s="12" t="s">
        <v>33</v>
      </c>
      <c r="B16" s="20" t="s">
        <v>14</v>
      </c>
      <c r="C16" s="13">
        <v>50000</v>
      </c>
      <c r="D16" s="20" t="s">
        <v>45</v>
      </c>
      <c r="E16" s="11"/>
      <c r="F16" s="11"/>
    </row>
    <row r="17" spans="1:10" s="10" customFormat="1" ht="30" customHeight="1">
      <c r="A17" s="12" t="s">
        <v>35</v>
      </c>
      <c r="B17" s="20" t="s">
        <v>14</v>
      </c>
      <c r="C17" s="13">
        <v>63000</v>
      </c>
      <c r="D17" s="20" t="s">
        <v>45</v>
      </c>
      <c r="F17" s="11"/>
    </row>
    <row r="18" spans="1:10" s="10" customFormat="1" ht="30" customHeight="1">
      <c r="A18" s="12" t="s">
        <v>35</v>
      </c>
      <c r="B18" s="20" t="s">
        <v>20</v>
      </c>
      <c r="C18" s="13">
        <v>120000</v>
      </c>
      <c r="D18" s="20" t="s">
        <v>45</v>
      </c>
      <c r="F18" s="11"/>
    </row>
    <row r="19" spans="1:10" s="10" customFormat="1" ht="30" customHeight="1">
      <c r="A19" s="12" t="s">
        <v>35</v>
      </c>
      <c r="B19" s="20" t="s">
        <v>20</v>
      </c>
      <c r="C19" s="13">
        <v>40000</v>
      </c>
      <c r="D19" s="20" t="s">
        <v>45</v>
      </c>
      <c r="F19" s="11"/>
    </row>
    <row r="20" spans="1:10" s="10" customFormat="1" ht="30" customHeight="1">
      <c r="A20" s="12" t="s">
        <v>35</v>
      </c>
      <c r="B20" s="20" t="s">
        <v>14</v>
      </c>
      <c r="C20" s="13">
        <v>31000</v>
      </c>
      <c r="D20" s="20" t="s">
        <v>45</v>
      </c>
      <c r="F20" s="11"/>
    </row>
    <row r="21" spans="1:10" s="10" customFormat="1" ht="30" customHeight="1">
      <c r="A21" s="12" t="s">
        <v>36</v>
      </c>
      <c r="B21" s="20" t="s">
        <v>20</v>
      </c>
      <c r="C21" s="13">
        <v>36000</v>
      </c>
      <c r="D21" s="20" t="s">
        <v>45</v>
      </c>
      <c r="F21" s="11"/>
    </row>
    <row r="22" spans="1:10" s="10" customFormat="1" ht="30" customHeight="1">
      <c r="A22" s="12" t="s">
        <v>36</v>
      </c>
      <c r="B22" s="20" t="s">
        <v>14</v>
      </c>
      <c r="C22" s="13">
        <v>23000</v>
      </c>
      <c r="D22" s="20" t="s">
        <v>45</v>
      </c>
      <c r="F22" s="11"/>
    </row>
    <row r="23" spans="1:10" s="10" customFormat="1" ht="30" customHeight="1">
      <c r="A23" s="12" t="s">
        <v>36</v>
      </c>
      <c r="B23" s="20" t="s">
        <v>20</v>
      </c>
      <c r="C23" s="13">
        <v>41000</v>
      </c>
      <c r="D23" s="20" t="s">
        <v>45</v>
      </c>
      <c r="F23" s="11"/>
    </row>
    <row r="24" spans="1:10" s="10" customFormat="1" ht="30" customHeight="1">
      <c r="A24" s="12" t="s">
        <v>36</v>
      </c>
      <c r="B24" s="20" t="s">
        <v>14</v>
      </c>
      <c r="C24" s="13">
        <v>98000</v>
      </c>
      <c r="D24" s="20" t="s">
        <v>45</v>
      </c>
      <c r="F24" s="11"/>
    </row>
    <row r="25" spans="1:10" s="10" customFormat="1" ht="30" customHeight="1">
      <c r="A25" s="12" t="s">
        <v>37</v>
      </c>
      <c r="B25" s="20" t="s">
        <v>20</v>
      </c>
      <c r="C25" s="13">
        <v>66000</v>
      </c>
      <c r="D25" s="20" t="s">
        <v>45</v>
      </c>
      <c r="F25" s="11"/>
    </row>
    <row r="26" spans="1:10" s="10" customFormat="1" ht="30" customHeight="1">
      <c r="A26" s="12" t="s">
        <v>37</v>
      </c>
      <c r="B26" s="20" t="s">
        <v>20</v>
      </c>
      <c r="C26" s="13">
        <v>66000</v>
      </c>
      <c r="D26" s="20" t="s">
        <v>45</v>
      </c>
      <c r="F26" s="11"/>
    </row>
    <row r="27" spans="1:10" s="10" customFormat="1" ht="30" customHeight="1">
      <c r="A27" s="12" t="s">
        <v>37</v>
      </c>
      <c r="B27" s="20" t="s">
        <v>20</v>
      </c>
      <c r="C27" s="13">
        <v>165000</v>
      </c>
      <c r="D27" s="20" t="s">
        <v>45</v>
      </c>
      <c r="F27" s="11"/>
    </row>
    <row r="28" spans="1:10" s="10" customFormat="1" ht="30" customHeight="1">
      <c r="A28" s="12" t="s">
        <v>42</v>
      </c>
      <c r="B28" s="20" t="s">
        <v>20</v>
      </c>
      <c r="C28" s="13">
        <v>34000</v>
      </c>
      <c r="D28" s="20" t="s">
        <v>45</v>
      </c>
      <c r="F28" s="11"/>
    </row>
    <row r="29" spans="1:10" s="10" customFormat="1" ht="30" customHeight="1">
      <c r="A29" s="12" t="s">
        <v>42</v>
      </c>
      <c r="B29" s="20" t="s">
        <v>20</v>
      </c>
      <c r="C29" s="13">
        <v>208000</v>
      </c>
      <c r="D29" s="20" t="s">
        <v>45</v>
      </c>
      <c r="F29" s="11"/>
    </row>
    <row r="30" spans="1:10" s="10" customFormat="1" ht="30" customHeight="1">
      <c r="A30" s="12" t="s">
        <v>42</v>
      </c>
      <c r="B30" s="20" t="s">
        <v>20</v>
      </c>
      <c r="C30" s="13">
        <v>156000</v>
      </c>
      <c r="D30" s="20" t="s">
        <v>45</v>
      </c>
      <c r="F30" s="11"/>
    </row>
    <row r="31" spans="1:10" s="10" customFormat="1" ht="30" customHeight="1">
      <c r="A31" s="15"/>
      <c r="B31" s="21"/>
      <c r="C31" s="21"/>
      <c r="D31" s="46"/>
      <c r="E31" s="46"/>
      <c r="F31" s="21"/>
      <c r="G31" s="16"/>
      <c r="H31" s="21"/>
      <c r="J31" s="11"/>
    </row>
    <row r="32" spans="1:10">
      <c r="A32" s="17"/>
      <c r="C32" s="21"/>
      <c r="D32" s="35"/>
      <c r="E32" s="35"/>
      <c r="G32" s="16"/>
      <c r="H32" s="21"/>
    </row>
    <row r="33" spans="1:8">
      <c r="A33" s="17"/>
      <c r="B33" s="21"/>
      <c r="C33" s="21"/>
      <c r="D33" s="35"/>
      <c r="E33" s="35"/>
      <c r="G33" s="16"/>
      <c r="H33" s="21"/>
    </row>
    <row r="34" spans="1:8">
      <c r="A34" s="17"/>
      <c r="C34" s="21"/>
      <c r="D34" s="35"/>
      <c r="E34" s="35"/>
      <c r="G34" s="16"/>
      <c r="H34" s="21"/>
    </row>
    <row r="35" spans="1:8">
      <c r="A35" s="17"/>
      <c r="C35" s="21"/>
      <c r="D35" s="35"/>
      <c r="E35" s="35"/>
      <c r="G35" s="16"/>
      <c r="H35" s="21"/>
    </row>
    <row r="36" spans="1:8">
      <c r="A36" s="17"/>
      <c r="C36" s="21"/>
      <c r="D36" s="35"/>
      <c r="E36" s="35"/>
      <c r="G36" s="16"/>
      <c r="H36" s="21"/>
    </row>
    <row r="37" spans="1:8">
      <c r="A37" s="17"/>
      <c r="C37" s="21"/>
      <c r="D37" s="35"/>
      <c r="E37" s="35"/>
      <c r="G37" s="16"/>
      <c r="H37" s="21"/>
    </row>
    <row r="38" spans="1:8">
      <c r="A38" s="18"/>
      <c r="C38" s="21"/>
      <c r="D38" s="35"/>
      <c r="E38" s="35"/>
      <c r="G38" s="16"/>
      <c r="H38" s="21"/>
    </row>
    <row r="39" spans="1:8">
      <c r="C39" s="21"/>
      <c r="D39" s="35"/>
      <c r="E39" s="35"/>
      <c r="H39" s="21"/>
    </row>
    <row r="40" spans="1:8">
      <c r="A40" s="17"/>
      <c r="C40" s="21"/>
      <c r="D40" s="35"/>
      <c r="E40" s="35"/>
      <c r="G40" s="16"/>
      <c r="H40" s="21"/>
    </row>
    <row r="41" spans="1:8">
      <c r="A41" s="17"/>
      <c r="C41" s="21"/>
      <c r="D41" s="35"/>
      <c r="E41" s="35"/>
      <c r="G41" s="16"/>
      <c r="H41" s="21"/>
    </row>
    <row r="42" spans="1:8">
      <c r="D42" s="35"/>
      <c r="E42" s="35"/>
    </row>
    <row r="43" spans="1:8">
      <c r="D43" s="35"/>
      <c r="E43" s="35"/>
    </row>
  </sheetData>
  <mergeCells count="35"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39:E39"/>
    <mergeCell ref="D33:E33"/>
    <mergeCell ref="A8:B8"/>
    <mergeCell ref="C8:D8"/>
    <mergeCell ref="E8:F8"/>
    <mergeCell ref="G8:H8"/>
    <mergeCell ref="A9:B9"/>
    <mergeCell ref="C9:D9"/>
    <mergeCell ref="E9:F9"/>
    <mergeCell ref="G9:H9"/>
    <mergeCell ref="D31:E31"/>
    <mergeCell ref="D32:E32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8" sqref="F18"/>
    </sheetView>
  </sheetViews>
  <sheetFormatPr defaultRowHeight="16.5"/>
  <cols>
    <col min="1" max="1" width="26" bestFit="1" customWidth="1"/>
  </cols>
  <sheetData>
    <row r="1" spans="1:8" ht="25.5">
      <c r="A1" s="36" t="s">
        <v>48</v>
      </c>
      <c r="B1" s="36"/>
      <c r="C1" s="36"/>
      <c r="D1" s="36"/>
      <c r="E1" s="36"/>
      <c r="F1" s="36"/>
      <c r="G1" s="36"/>
      <c r="H1" s="36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37" t="s">
        <v>24</v>
      </c>
      <c r="H4" s="37"/>
    </row>
    <row r="5" spans="1:8" ht="24.95" customHeight="1">
      <c r="A5" s="31" t="s">
        <v>25</v>
      </c>
      <c r="B5" s="32"/>
      <c r="C5" s="31" t="s">
        <v>26</v>
      </c>
      <c r="D5" s="32"/>
      <c r="E5" s="31" t="s">
        <v>27</v>
      </c>
      <c r="F5" s="32"/>
      <c r="G5" s="31" t="s">
        <v>28</v>
      </c>
      <c r="H5" s="32"/>
    </row>
    <row r="6" spans="1:8" ht="24.95" customHeight="1">
      <c r="A6" s="40" t="s">
        <v>29</v>
      </c>
      <c r="B6" s="41"/>
      <c r="C6" s="40">
        <f>SUM(C7:D9)</f>
        <v>53</v>
      </c>
      <c r="D6" s="41"/>
      <c r="E6" s="49">
        <f>SUM(E7:F9)</f>
        <v>4560000</v>
      </c>
      <c r="F6" s="50"/>
      <c r="G6" s="38">
        <f>SUM(G7:H9)</f>
        <v>1.0000000000000002</v>
      </c>
      <c r="H6" s="39"/>
    </row>
    <row r="7" spans="1:8" ht="24.95" customHeight="1">
      <c r="A7" s="33" t="s">
        <v>30</v>
      </c>
      <c r="B7" s="34"/>
      <c r="C7" s="31">
        <f>'사장(2분기)'!C7:D7+'본부장(2분기)'!C7:D7</f>
        <v>21</v>
      </c>
      <c r="D7" s="32"/>
      <c r="E7" s="47">
        <f>'사장(2분기)'!E7:F7+'본부장(2분기)'!E7:F7</f>
        <v>1623000</v>
      </c>
      <c r="F7" s="48"/>
      <c r="G7" s="27">
        <f>E7/$E$6</f>
        <v>0.35592105263157897</v>
      </c>
      <c r="H7" s="28"/>
    </row>
    <row r="8" spans="1:8" ht="24.95" customHeight="1">
      <c r="A8" s="44" t="s">
        <v>31</v>
      </c>
      <c r="B8" s="45"/>
      <c r="C8" s="31">
        <f>'사장(2분기)'!C8:D8+'본부장(2분기)'!C8:D8</f>
        <v>26</v>
      </c>
      <c r="D8" s="32"/>
      <c r="E8" s="47">
        <f>'사장(2분기)'!E8:F8+'본부장(2분기)'!E8:F8</f>
        <v>2637000</v>
      </c>
      <c r="F8" s="48"/>
      <c r="G8" s="27">
        <f>E8/$E$6</f>
        <v>0.57828947368421058</v>
      </c>
      <c r="H8" s="28"/>
    </row>
    <row r="9" spans="1:8" ht="24.95" customHeight="1">
      <c r="A9" s="33" t="s">
        <v>32</v>
      </c>
      <c r="B9" s="34"/>
      <c r="C9" s="31">
        <f>'사장(2분기)'!C9:D9+'본부장(2분기)'!C9:D9</f>
        <v>6</v>
      </c>
      <c r="D9" s="32"/>
      <c r="E9" s="47">
        <f>'사장(2분기)'!E9:F9+'본부장(2분기)'!E9:F9</f>
        <v>300000</v>
      </c>
      <c r="F9" s="48"/>
      <c r="G9" s="27">
        <f>E9/$E$6</f>
        <v>6.5789473684210523E-2</v>
      </c>
      <c r="H9" s="28"/>
    </row>
    <row r="10" spans="1:8">
      <c r="E10" s="26"/>
      <c r="F10" s="26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사장(2분기)</vt:lpstr>
      <vt:lpstr>본부장(2분기)</vt:lpstr>
      <vt:lpstr>총괄표(2분기)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2020-08-20T07:14:57Z</dcterms:modified>
</cp:coreProperties>
</file>