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729314D-8B79-46F9-B9B5-3F7F495DE33A}" xr6:coauthVersionLast="47" xr6:coauthVersionMax="47" xr10:uidLastSave="{00000000-0000-0000-0000-000000000000}"/>
  <bookViews>
    <workbookView xWindow="-120" yWindow="-120" windowWidth="29040" windowHeight="15720" xr2:uid="{65459E17-FCF7-496F-A315-EC648BAD2D37}"/>
  </bookViews>
  <sheets>
    <sheet name="과천갈현체육공원 족구장관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  <c r="H8" i="2"/>
  <c r="H7" i="2"/>
  <c r="H6" i="2"/>
  <c r="H5" i="2"/>
  <c r="H9" i="2" l="1"/>
  <c r="I5" i="2" s="1"/>
  <c r="I8" i="2" l="1"/>
  <c r="I7" i="2"/>
  <c r="I6" i="2"/>
  <c r="I9" i="2" l="1"/>
</calcChain>
</file>

<file path=xl/sharedStrings.xml><?xml version="1.0" encoding="utf-8"?>
<sst xmlns="http://schemas.openxmlformats.org/spreadsheetml/2006/main" count="34" uniqueCount="34">
  <si>
    <t>화</t>
    <phoneticPr fontId="2" type="noConversion"/>
  </si>
  <si>
    <t>수</t>
    <phoneticPr fontId="2" type="noConversion"/>
  </si>
  <si>
    <t>목</t>
    <phoneticPr fontId="2" type="noConversion"/>
  </si>
  <si>
    <t>토</t>
    <phoneticPr fontId="2" type="noConversion"/>
  </si>
  <si>
    <t>일</t>
    <phoneticPr fontId="2" type="noConversion"/>
  </si>
  <si>
    <t>시간/주</t>
    <phoneticPr fontId="2" type="noConversion"/>
  </si>
  <si>
    <t>평일야간</t>
    <phoneticPr fontId="2" type="noConversion"/>
  </si>
  <si>
    <t>주말주간</t>
    <phoneticPr fontId="2" type="noConversion"/>
  </si>
  <si>
    <t>비율</t>
    <phoneticPr fontId="2" type="noConversion"/>
  </si>
  <si>
    <t>비고</t>
    <phoneticPr fontId="2" type="noConversion"/>
  </si>
  <si>
    <t>소계</t>
    <phoneticPr fontId="2" type="noConversion"/>
  </si>
  <si>
    <t xml:space="preserve">                                               평일야간 : 19시~22시(3시간) , 
                    클럽별 운동시간        토요일 : 06시~13시(7시간) , 14시~18시(4시간)
                                                  일요일 : 14시~18시(4시간)  기준</t>
    <phoneticPr fontId="2" type="noConversion"/>
  </si>
  <si>
    <t>과천한마음</t>
    <phoneticPr fontId="2" type="noConversion"/>
  </si>
  <si>
    <t>과천피닉스</t>
    <phoneticPr fontId="2" type="noConversion"/>
  </si>
  <si>
    <t>과천오르투스</t>
    <phoneticPr fontId="2" type="noConversion"/>
  </si>
  <si>
    <t>과천이스트</t>
    <phoneticPr fontId="2" type="noConversion"/>
  </si>
  <si>
    <t>과천시족구협회의 동호인이 일반회원자격으로 연간이용하는 경우를 가정하여 단순 비교한 자료이며</t>
    <phoneticPr fontId="2" type="noConversion"/>
  </si>
  <si>
    <t xml:space="preserve">단순이용자가 아닌 관리자로서의 임무도 함께함. </t>
    <phoneticPr fontId="2" type="noConversion"/>
  </si>
  <si>
    <t>그외 각종편의시설(동계,하계에 따른)과 주차공간,동호인들을 배려한 실질적인 운영시간등 개선여지가 많지만</t>
    <phoneticPr fontId="2" type="noConversion"/>
  </si>
  <si>
    <t>주변 시도 족구장에 어렵게 협조를 구하여 원정을 가도 눈총을 받거나 운동시간 제한이 심함.</t>
    <phoneticPr fontId="2" type="noConversion"/>
  </si>
  <si>
    <t>&lt; 과천시 족구동호인 으로서 &gt;</t>
    <phoneticPr fontId="2" type="noConversion"/>
  </si>
  <si>
    <t>무료</t>
  </si>
  <si>
    <t>의왕이용시
연간비용</t>
    <phoneticPr fontId="2" type="noConversion"/>
  </si>
  <si>
    <t>서초이용시
연간비용</t>
    <phoneticPr fontId="2" type="noConversion"/>
  </si>
  <si>
    <t>과천이용시
연간비용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</si>
  <si>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안양</t>
    </r>
    <r>
      <rPr>
        <sz val="11"/>
        <color theme="1"/>
        <rFont val="맑은 고딕"/>
        <family val="2"/>
        <charset val="129"/>
        <scheme val="minor"/>
      </rPr>
      <t>이용시
연간비용</t>
    </r>
    <phoneticPr fontId="2" type="noConversion"/>
  </si>
  <si>
    <t>관내 클럽</t>
    <phoneticPr fontId="2" type="noConversion"/>
  </si>
  <si>
    <t>대부분의 시도 족구협회는 체육회의 인가를 받은 종목단체의 경우에 한하여</t>
    <phoneticPr fontId="2" type="noConversion"/>
  </si>
  <si>
    <t>기존의 과천청사앞 족구장의경우 강우,강설,폭염등 일기에 따라 이용시간이 제한되고</t>
    <phoneticPr fontId="2" type="noConversion"/>
  </si>
  <si>
    <r>
      <rPr>
        <b/>
        <sz val="12"/>
        <color rgb="FFFF0000"/>
        <rFont val="맑은 고딕"/>
        <family val="3"/>
        <charset val="129"/>
        <scheme val="minor"/>
      </rPr>
      <t>우선적으로 대관료에 관한부분이 시급한 문제</t>
    </r>
    <r>
      <rPr>
        <b/>
        <sz val="12"/>
        <color theme="1"/>
        <rFont val="맑은 고딕"/>
        <family val="3"/>
        <charset val="129"/>
        <scheme val="minor"/>
      </rPr>
      <t>임.</t>
    </r>
    <phoneticPr fontId="2" type="noConversion"/>
  </si>
  <si>
    <r>
      <t xml:space="preserve">특히 폭염시는 60대 회원비중이 높은 종목특성상 실제로 </t>
    </r>
    <r>
      <rPr>
        <b/>
        <sz val="12"/>
        <color rgb="FFFF0000"/>
        <rFont val="맑은 고딕"/>
        <family val="3"/>
        <charset val="129"/>
        <scheme val="minor"/>
      </rPr>
      <t>비상상황</t>
    </r>
    <r>
      <rPr>
        <b/>
        <sz val="12"/>
        <color theme="1"/>
        <rFont val="맑은 고딕"/>
        <family val="3"/>
        <charset val="129"/>
        <scheme val="minor"/>
      </rPr>
      <t>이 발생하기도함.</t>
    </r>
    <phoneticPr fontId="2" type="noConversion"/>
  </si>
  <si>
    <r>
      <t xml:space="preserve">과천과 가장 가깝고 환경이 비슷한 서초는 </t>
    </r>
    <r>
      <rPr>
        <b/>
        <sz val="12"/>
        <color rgb="FFFF0000"/>
        <rFont val="맑은 고딕"/>
        <family val="3"/>
        <charset val="129"/>
        <scheme val="minor"/>
      </rPr>
      <t>무료</t>
    </r>
    <r>
      <rPr>
        <b/>
        <sz val="12"/>
        <color theme="1"/>
        <rFont val="맑은 고딕"/>
        <family val="3"/>
        <charset val="129"/>
        <scheme val="minor"/>
      </rPr>
      <t xml:space="preserve">이며 그외 인근과 비교해도 최소 </t>
    </r>
    <r>
      <rPr>
        <b/>
        <sz val="12"/>
        <color rgb="FFFF0000"/>
        <rFont val="맑은 고딕"/>
        <family val="3"/>
        <charset val="129"/>
        <scheme val="minor"/>
      </rPr>
      <t>3.5배~5.4배</t>
    </r>
    <r>
      <rPr>
        <b/>
        <sz val="12"/>
        <color theme="1"/>
        <rFont val="맑은 고딕"/>
        <family val="3"/>
        <charset val="129"/>
        <scheme val="minor"/>
      </rPr>
      <t xml:space="preserve"> 차이가 발생함</t>
    </r>
    <phoneticPr fontId="2" type="noConversion"/>
  </si>
  <si>
    <r>
      <t xml:space="preserve">요금 추가 </t>
    </r>
    <r>
      <rPr>
        <b/>
        <sz val="12"/>
        <color rgb="FFFF0000"/>
        <rFont val="맑은 고딕"/>
        <family val="3"/>
        <charset val="129"/>
        <scheme val="minor"/>
      </rPr>
      <t>할인</t>
    </r>
    <r>
      <rPr>
        <b/>
        <sz val="12"/>
        <color theme="1"/>
        <rFont val="맑은 고딕"/>
        <family val="3"/>
        <charset val="129"/>
        <scheme val="minor"/>
      </rPr>
      <t xml:space="preserve">(월납,분기납,연납등 일시불 한정)또는 </t>
    </r>
    <r>
      <rPr>
        <b/>
        <sz val="12"/>
        <color rgb="FFFF0000"/>
        <rFont val="맑은 고딕"/>
        <family val="3"/>
        <charset val="129"/>
        <scheme val="minor"/>
      </rPr>
      <t>면제</t>
    </r>
    <r>
      <rPr>
        <b/>
        <sz val="12"/>
        <color theme="1"/>
        <rFont val="맑은 고딕"/>
        <family val="3"/>
        <charset val="129"/>
        <scheme val="minor"/>
      </rPr>
      <t>함과 동시에 최소한의 관리 책임을 해당단체에 부여해</t>
    </r>
    <phoneticPr fontId="2" type="noConversion"/>
  </si>
  <si>
    <t>가장 살기좋은 도시 라고하는 과천이지만 예외적으로 족구인으로서는 주변시도에 창피한것이 현실임.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</si>
</sst>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7" xfId="1" applyFont="1" applyBorder="1" applyAlignment="1">
      <alignment horizontal="center" vertical="center"/>
    </xf>
    <xf numFmtId="41" fontId="0" fillId="0" borderId="5" xfId="1" applyFont="1" applyBorder="1">
      <alignment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2" borderId="7" xfId="1" applyFont="1" applyFill="1" applyBorder="1" applyAlignment="1">
      <alignment horizontal="center" vertical="center"/>
    </xf>
    <xf numFmtId="41" fontId="0" fillId="3" borderId="8" xfId="1" applyFont="1" applyFill="1" applyBorder="1">
      <alignment vertical="center"/>
    </xf>
    <xf numFmtId="41" fontId="0" fillId="4" borderId="7" xfId="1" applyFont="1" applyFill="1" applyBorder="1">
      <alignment vertical="center"/>
    </xf>
    <xf numFmtId="41" fontId="0" fillId="0" borderId="2" xfId="1" applyFont="1" applyBorder="1">
      <alignment vertical="center"/>
    </xf>
    <xf numFmtId="41" fontId="0" fillId="0" borderId="11" xfId="1" applyFont="1" applyBorder="1">
      <alignment vertical="center"/>
    </xf>
    <xf numFmtId="41" fontId="0" fillId="0" borderId="12" xfId="1" applyFont="1" applyBorder="1">
      <alignment vertical="center"/>
    </xf>
    <xf numFmtId="41" fontId="0" fillId="0" borderId="3" xfId="1" applyFont="1" applyBorder="1">
      <alignment vertical="center"/>
    </xf>
    <xf numFmtId="41" fontId="7" fillId="0" borderId="18" xfId="1" applyFont="1" applyBorder="1" applyAlignment="1">
      <alignment horizontal="center" vertical="center" wrapText="1"/>
    </xf>
    <xf numFmtId="41" fontId="0" fillId="0" borderId="9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41" fontId="0" fillId="0" borderId="13" xfId="1" applyFont="1" applyBorder="1" applyAlignment="1">
      <alignment horizontal="center" vertical="center" wrapText="1"/>
    </xf>
    <xf numFmtId="41" fontId="0" fillId="0" borderId="14" xfId="1" applyFont="1" applyBorder="1" applyAlignment="1">
      <alignment horizontal="center" vertical="center"/>
    </xf>
    <xf numFmtId="41" fontId="0" fillId="5" borderId="9" xfId="1" applyFont="1" applyFill="1" applyBorder="1">
      <alignment vertical="center"/>
    </xf>
    <xf numFmtId="0" fontId="3" fillId="0" borderId="0" xfId="0" applyFont="1">
      <alignment vertical="center"/>
    </xf>
    <xf numFmtId="41" fontId="0" fillId="0" borderId="16" xfId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41" fontId="0" fillId="0" borderId="15" xfId="1" applyFont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0" borderId="7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9" fontId="0" fillId="0" borderId="11" xfId="2" applyFon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  <xf numFmtId="9" fontId="0" fillId="0" borderId="8" xfId="2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8F613-8FEF-4A65-94EC-D71B1CF4D7A2}">
  <sheetPr>
    <pageSetUpPr fitToPage="1"/>
  </sheetPr>
  <dimension ref="A1:M51"/>
  <sheetViews>
    <sheetView tabSelected="1" zoomScale="85" zoomScaleNormal="85" workbookViewId="0">
      <selection activeCell="R10" sqref="R10"/>
    </sheetView>
  </sheetViews>
  <sheetFormatPr defaultRowHeight="16.5" x14ac:dyDescent="0.3"/>
  <cols>
    <col min="1" max="1" width="10.5" bestFit="1" customWidth="1"/>
    <col min="2" max="2" width="8.375" bestFit="1" customWidth="1"/>
    <col min="3" max="5" width="4.25" bestFit="1" customWidth="1"/>
    <col min="6" max="6" width="5.25" bestFit="1" customWidth="1"/>
    <col min="7" max="7" width="4.25" bestFit="1" customWidth="1"/>
    <col min="8" max="8" width="8" bestFit="1" customWidth="1"/>
    <col min="9" max="9" width="7.875" bestFit="1" customWidth="1"/>
    <col min="10" max="12" width="11.75" bestFit="1" customWidth="1"/>
    <col min="13" max="13" width="12.75" bestFit="1" customWidth="1"/>
  </cols>
  <sheetData>
    <row r="1" spans="1:13" s="8" customFormat="1" ht="55.5" customHeight="1" x14ac:dyDescent="0.3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61.5" customHeight="1" thickBot="1" x14ac:dyDescent="0.35">
      <c r="A2" s="24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0.25" customHeight="1" x14ac:dyDescent="0.3">
      <c r="A3" s="32" t="s">
        <v>26</v>
      </c>
      <c r="B3" s="30"/>
      <c r="C3" s="30" t="s">
        <v>6</v>
      </c>
      <c r="D3" s="30"/>
      <c r="E3" s="30"/>
      <c r="F3" s="30" t="s">
        <v>7</v>
      </c>
      <c r="G3" s="30"/>
      <c r="H3" s="30" t="s">
        <v>9</v>
      </c>
      <c r="I3" s="31"/>
      <c r="J3" s="21" t="s">
        <v>25</v>
      </c>
      <c r="K3" s="23" t="s">
        <v>22</v>
      </c>
      <c r="L3" s="23" t="s">
        <v>23</v>
      </c>
      <c r="M3" s="26" t="s">
        <v>24</v>
      </c>
    </row>
    <row r="4" spans="1:13" s="1" customFormat="1" ht="20.25" customHeight="1" thickBot="1" x14ac:dyDescent="0.35">
      <c r="A4" s="33"/>
      <c r="B4" s="3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36" t="s">
        <v>8</v>
      </c>
      <c r="J4" s="22"/>
      <c r="K4" s="22"/>
      <c r="L4" s="22"/>
      <c r="M4" s="27"/>
    </row>
    <row r="5" spans="1:13" x14ac:dyDescent="0.3">
      <c r="A5" s="13" t="s">
        <v>12</v>
      </c>
      <c r="B5" s="11"/>
      <c r="C5" s="12"/>
      <c r="D5" s="12">
        <v>3</v>
      </c>
      <c r="E5" s="12"/>
      <c r="F5" s="12">
        <v>4</v>
      </c>
      <c r="G5" s="12"/>
      <c r="H5" s="12">
        <f>SUM(C5:G5)</f>
        <v>7</v>
      </c>
      <c r="I5" s="37">
        <f>SUM(H5/H9)</f>
        <v>0.29166666666666669</v>
      </c>
      <c r="J5" s="19">
        <v>1763125</v>
      </c>
      <c r="K5" s="17">
        <v>2730000</v>
      </c>
      <c r="L5" s="17">
        <v>0</v>
      </c>
      <c r="M5" s="18">
        <v>9555000</v>
      </c>
    </row>
    <row r="6" spans="1:13" x14ac:dyDescent="0.3">
      <c r="A6" s="35" t="s">
        <v>13</v>
      </c>
      <c r="B6" s="10"/>
      <c r="C6" s="3"/>
      <c r="D6" s="3"/>
      <c r="E6" s="3"/>
      <c r="F6" s="3">
        <v>4</v>
      </c>
      <c r="G6" s="3">
        <v>4</v>
      </c>
      <c r="H6" s="3">
        <f>SUM(C6:G6)</f>
        <v>8</v>
      </c>
      <c r="I6" s="38">
        <f>SUM(H6/H9)</f>
        <v>0.33333333333333331</v>
      </c>
      <c r="J6" s="20">
        <v>2015000</v>
      </c>
      <c r="K6" s="2">
        <v>3120000</v>
      </c>
      <c r="L6" s="2">
        <v>0</v>
      </c>
      <c r="M6" s="5">
        <v>10920000</v>
      </c>
    </row>
    <row r="7" spans="1:13" x14ac:dyDescent="0.3">
      <c r="A7" s="35" t="s">
        <v>14</v>
      </c>
      <c r="B7" s="10"/>
      <c r="C7" s="3"/>
      <c r="D7" s="3"/>
      <c r="E7" s="3"/>
      <c r="F7" s="3">
        <v>3</v>
      </c>
      <c r="G7" s="3"/>
      <c r="H7" s="3">
        <f>SUM(C7:G7)</f>
        <v>3</v>
      </c>
      <c r="I7" s="38">
        <f>SUM(H7/H9)</f>
        <v>0.125</v>
      </c>
      <c r="J7" s="20">
        <v>755625</v>
      </c>
      <c r="K7" s="2">
        <v>1170000</v>
      </c>
      <c r="L7" s="2">
        <v>0</v>
      </c>
      <c r="M7" s="5">
        <v>4095000</v>
      </c>
    </row>
    <row r="8" spans="1:13" x14ac:dyDescent="0.3">
      <c r="A8" s="35" t="s">
        <v>15</v>
      </c>
      <c r="B8" s="10"/>
      <c r="C8" s="3">
        <v>3</v>
      </c>
      <c r="D8" s="3"/>
      <c r="E8" s="3">
        <v>3</v>
      </c>
      <c r="F8" s="3"/>
      <c r="G8" s="3"/>
      <c r="H8" s="3">
        <f>SUM(C8:G8)</f>
        <v>6</v>
      </c>
      <c r="I8" s="38">
        <f>SUM(H8/H9)</f>
        <v>0.25</v>
      </c>
      <c r="J8" s="20">
        <v>1511250</v>
      </c>
      <c r="K8" s="2">
        <v>2340000</v>
      </c>
      <c r="L8" s="2">
        <v>0</v>
      </c>
      <c r="M8" s="5">
        <v>8190000</v>
      </c>
    </row>
    <row r="9" spans="1:13" ht="35.1" customHeight="1" thickBot="1" x14ac:dyDescent="0.35">
      <c r="A9" s="33" t="s">
        <v>10</v>
      </c>
      <c r="B9" s="34"/>
      <c r="C9" s="4">
        <f>SUM(C5:C8)</f>
        <v>3</v>
      </c>
      <c r="D9" s="4">
        <f t="shared" ref="D9:G9" si="0">SUM(D5:D8)</f>
        <v>3</v>
      </c>
      <c r="E9" s="4">
        <f t="shared" si="0"/>
        <v>3</v>
      </c>
      <c r="F9" s="4">
        <f t="shared" si="0"/>
        <v>11</v>
      </c>
      <c r="G9" s="4">
        <f t="shared" si="0"/>
        <v>4</v>
      </c>
      <c r="H9" s="4">
        <f>SUM(H5:H8)</f>
        <v>24</v>
      </c>
      <c r="I9" s="39">
        <f>SUM(I5:I8)</f>
        <v>1</v>
      </c>
      <c r="J9" s="28">
        <v>6045000</v>
      </c>
      <c r="K9" s="16">
        <v>9360000</v>
      </c>
      <c r="L9" s="14" t="s">
        <v>21</v>
      </c>
      <c r="M9" s="15">
        <v>32760000</v>
      </c>
    </row>
    <row r="11" spans="1:13" s="6" customFormat="1" ht="26.25" customHeight="1" x14ac:dyDescent="0.3">
      <c r="A11" s="7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6" customFormat="1" ht="26.25" customHeight="1" x14ac:dyDescent="0.3">
      <c r="A12" s="7" t="s">
        <v>31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6" customFormat="1" ht="26.25" customHeight="1" x14ac:dyDescent="0.3">
      <c r="A13" s="7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s="6" customFormat="1" ht="26.25" customHeight="1" x14ac:dyDescent="0.3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s="7" customFormat="1" ht="26.25" customHeight="1" x14ac:dyDescent="0.3">
      <c r="A15" s="7" t="s">
        <v>17</v>
      </c>
    </row>
    <row r="16" spans="1:13" s="7" customFormat="1" ht="26.25" customHeight="1" x14ac:dyDescent="0.3">
      <c r="A16" s="7" t="s">
        <v>18</v>
      </c>
    </row>
    <row r="17" spans="1:13" s="7" customFormat="1" ht="26.25" customHeight="1" x14ac:dyDescent="0.3">
      <c r="A17" s="7" t="s">
        <v>29</v>
      </c>
    </row>
    <row r="18" spans="1:13" s="7" customFormat="1" ht="26.25" customHeight="1" x14ac:dyDescent="0.3">
      <c r="A18" s="7" t="s">
        <v>28</v>
      </c>
    </row>
    <row r="19" spans="1:13" s="7" customFormat="1" ht="26.25" customHeight="1" x14ac:dyDescent="0.3">
      <c r="A19" s="7" t="s">
        <v>30</v>
      </c>
    </row>
    <row r="20" spans="1:13" s="7" customFormat="1" ht="26.25" customHeight="1" x14ac:dyDescent="0.3">
      <c r="A20" s="7" t="s">
        <v>19</v>
      </c>
    </row>
    <row r="21" spans="1:13" s="7" customFormat="1" ht="26.25" customHeight="1" x14ac:dyDescent="0.3">
      <c r="A21" s="7" t="s">
        <v>33</v>
      </c>
    </row>
    <row r="22" spans="1:13" s="7" customFormat="1" ht="26.25" customHeight="1" x14ac:dyDescent="0.3"/>
    <row r="23" spans="1:13" s="7" customFormat="1" ht="26.25" customHeight="1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s="7" customFormat="1" ht="26.25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s="7" customFormat="1" ht="26.25" customHeigh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s="7" customFormat="1" ht="26.25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s="7" customFormat="1" ht="26.25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s="7" customFormat="1" ht="26.25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s="7" customFormat="1" ht="26.25" customHeigh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s="7" customFormat="1" ht="26.25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s="7" customFormat="1" ht="26.25" customHeigh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s="7" customFormat="1" ht="26.25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s="7" customFormat="1" ht="26.25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s="7" customFormat="1" ht="26.2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s="7" customFormat="1" ht="26.25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s="7" customFormat="1" ht="26.25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s="7" customFormat="1" ht="26.25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s="7" customFormat="1" ht="26.25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s="7" customFormat="1" ht="26.2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s="7" customFormat="1" ht="26.25" customHeigh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s="7" customFormat="1" ht="26.25" customHeigh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7" customFormat="1" ht="26.25" customHeigh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s="7" customFormat="1" ht="26.25" customHeigh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s="7" customFormat="1" ht="26.2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s="7" customFormat="1" ht="26.25" customHeigh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7" customFormat="1" ht="26.25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7" customFormat="1" ht="26.25" customHeigh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7" customFormat="1" ht="26.25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s="7" customFormat="1" ht="26.25" customHeight="1" x14ac:dyDescent="0.3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s="7" customFormat="1" ht="26.25" customHeigh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7" customFormat="1" ht="26.25" customHeight="1" x14ac:dyDescent="0.3">
      <c r="A51"/>
      <c r="B51"/>
      <c r="C51"/>
      <c r="D51"/>
      <c r="E51"/>
      <c r="F51"/>
      <c r="G51"/>
      <c r="H51"/>
      <c r="I51"/>
      <c r="J51"/>
      <c r="K51"/>
      <c r="L51"/>
      <c r="M51"/>
    </row>
  </sheetData>
  <mergeCells count="15">
    <mergeCell ref="A5:B5"/>
    <mergeCell ref="A6:B6"/>
    <mergeCell ref="A7:B7"/>
    <mergeCell ref="A8:B8"/>
    <mergeCell ref="A9:B9"/>
    <mergeCell ref="A1:M1"/>
    <mergeCell ref="A2:M2"/>
    <mergeCell ref="A3:B4"/>
    <mergeCell ref="C3:E3"/>
    <mergeCell ref="F3:G3"/>
    <mergeCell ref="H3:I3"/>
    <mergeCell ref="J3:J4"/>
    <mergeCell ref="K3:K4"/>
    <mergeCell ref="L3:L4"/>
    <mergeCell ref="M3:M4"/>
  </mergeCells>
  <phoneticPr fontId="2" type="noConversion"/>
  <printOptions horizontalCentered="1"/>
  <pageMargins left="0.11811023622047245" right="0.11811023622047245" top="0.94488188976377963" bottom="0.74803149606299213" header="0.31496062992125984" footer="0.31496062992125984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과천갈현체육공원 족구장관련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2026-07-27T06:43:46Z</cp:lastPrinted>
  <dcterms:created xsi:type="dcterms:W3CDTF">2026-07-22T06:56:56Z</dcterms:created>
  <dcterms:modified xsi:type="dcterms:W3CDTF">2026-07-27T06:43:53Z</dcterms:modified>
</cp:coreProperties>
</file>