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essential business\1-7.management notification\사전정보공표\2021년\"/>
    </mc:Choice>
  </mc:AlternateContent>
  <bookViews>
    <workbookView xWindow="0" yWindow="0" windowWidth="25200" windowHeight="10620"/>
  </bookViews>
  <sheets>
    <sheet name="부채규모" sheetId="1" r:id="rId1"/>
  </sheets>
  <calcPr calcId="162913"/>
</workbook>
</file>

<file path=xl/calcChain.xml><?xml version="1.0" encoding="utf-8"?>
<calcChain xmlns="http://schemas.openxmlformats.org/spreadsheetml/2006/main">
  <c r="N4" i="1" l="1"/>
  <c r="L3" i="1"/>
  <c r="K3" i="1"/>
  <c r="J3" i="1"/>
  <c r="I3" i="1"/>
  <c r="H3" i="1"/>
  <c r="F3" i="1"/>
  <c r="E3" i="1"/>
  <c r="D3" i="1"/>
  <c r="C3" i="1"/>
  <c r="B3" i="1"/>
  <c r="M4" i="1"/>
  <c r="M3" i="1" s="1"/>
  <c r="G4" i="1"/>
  <c r="D4" i="1"/>
  <c r="N3" i="1" l="1"/>
  <c r="G3" i="1"/>
</calcChain>
</file>

<file path=xl/sharedStrings.xml><?xml version="1.0" encoding="utf-8"?>
<sst xmlns="http://schemas.openxmlformats.org/spreadsheetml/2006/main" count="33" uniqueCount="20">
  <si>
    <t>연도</t>
  </si>
  <si>
    <t>자산</t>
  </si>
  <si>
    <t>부채</t>
  </si>
  <si>
    <t>자본</t>
  </si>
  <si>
    <t>부채비율(B/C*100)</t>
  </si>
  <si>
    <t>전년대비부채증감액</t>
  </si>
  <si>
    <t>전년대비부채증감율(%)</t>
  </si>
  <si>
    <t>유동자산</t>
  </si>
  <si>
    <t>비유동자산</t>
  </si>
  <si>
    <t>자산합계(A)</t>
  </si>
  <si>
    <t>유동부채</t>
  </si>
  <si>
    <t>비유동부채</t>
  </si>
  <si>
    <t>부채합계(B)</t>
  </si>
  <si>
    <t>자본금</t>
  </si>
  <si>
    <t>자본잉여금</t>
  </si>
  <si>
    <t>자본조정</t>
  </si>
  <si>
    <t>기타포괄손익누계액</t>
  </si>
  <si>
    <t>이익잉여금(결손금)</t>
  </si>
  <si>
    <t>자본합계(C)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</si>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</sst>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.#0"/>
    <numFmt numFmtId="177" formatCode="_-* #,##0.0_-;\-* #,##0.0_-;_-* &quot;-&quot;_-;_-@_-"/>
  </numFmts>
  <fonts count="7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1" fontId="3" fillId="2" borderId="1" xfId="1" applyFont="1" applyFill="1" applyBorder="1" applyAlignment="1">
      <alignment vertical="center"/>
    </xf>
    <xf numFmtId="177" fontId="3" fillId="2" borderId="1" xfId="1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E10" sqref="E10"/>
    </sheetView>
  </sheetViews>
  <sheetFormatPr defaultRowHeight="16.5" x14ac:dyDescent="0.3"/>
  <cols>
    <col min="1" max="1" width="10" customWidth="1"/>
    <col min="2" max="13" width="12.5" customWidth="1"/>
    <col min="14" max="14" width="19" bestFit="1" customWidth="1"/>
    <col min="15" max="16" width="12.5" customWidth="1"/>
  </cols>
  <sheetData>
    <row r="1" spans="1:16" ht="22.5" customHeight="1" x14ac:dyDescent="0.3">
      <c r="A1" s="4" t="s">
        <v>0</v>
      </c>
      <c r="B1" s="4" t="s">
        <v>1</v>
      </c>
      <c r="C1" s="4" t="s">
        <v>1</v>
      </c>
      <c r="D1" s="4" t="s">
        <v>1</v>
      </c>
      <c r="E1" s="4" t="s">
        <v>2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3</v>
      </c>
      <c r="K1" s="4" t="s">
        <v>3</v>
      </c>
      <c r="L1" s="4" t="s">
        <v>3</v>
      </c>
      <c r="M1" s="4" t="s">
        <v>3</v>
      </c>
      <c r="N1" s="4" t="s">
        <v>4</v>
      </c>
      <c r="O1" s="4" t="s">
        <v>5</v>
      </c>
      <c r="P1" s="4" t="s">
        <v>6</v>
      </c>
    </row>
    <row r="2" spans="1:16" ht="22.5" customHeight="1" x14ac:dyDescent="0.3">
      <c r="A2" s="4" t="s">
        <v>0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4</v>
      </c>
      <c r="O2" s="4" t="s">
        <v>5</v>
      </c>
      <c r="P2" s="4" t="s">
        <v>6</v>
      </c>
    </row>
    <row r="3" spans="1:16" ht="22.5" customHeight="1" x14ac:dyDescent="0.3">
      <c r="A3" s="5">
        <v>2021</v>
      </c>
      <c r="B3" s="6">
        <f>B4</f>
        <v>328915</v>
      </c>
      <c r="C3" s="6">
        <f t="shared" ref="C3:N3" si="0">C4</f>
        <v>79</v>
      </c>
      <c r="D3" s="6">
        <f t="shared" si="0"/>
        <v>328994</v>
      </c>
      <c r="E3" s="6">
        <f t="shared" si="0"/>
        <v>91928</v>
      </c>
      <c r="F3" s="6">
        <f t="shared" si="0"/>
        <v>50069</v>
      </c>
      <c r="G3" s="6">
        <f t="shared" si="0"/>
        <v>141997</v>
      </c>
      <c r="H3" s="6">
        <f t="shared" si="0"/>
        <v>189000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-2003</v>
      </c>
      <c r="M3" s="6">
        <f t="shared" si="0"/>
        <v>186997</v>
      </c>
      <c r="N3" s="7">
        <f t="shared" si="0"/>
        <v>75.935442814590601</v>
      </c>
      <c r="O3" s="2">
        <v>0</v>
      </c>
      <c r="P3" s="3">
        <v>0</v>
      </c>
    </row>
    <row r="4" spans="1:16" ht="22.5" customHeight="1" x14ac:dyDescent="0.3">
      <c r="A4" s="1" t="s">
        <v>19</v>
      </c>
      <c r="B4" s="6">
        <v>328915</v>
      </c>
      <c r="C4" s="6">
        <v>79</v>
      </c>
      <c r="D4" s="6">
        <f>B4+C4</f>
        <v>328994</v>
      </c>
      <c r="E4" s="6">
        <v>91928</v>
      </c>
      <c r="F4" s="6">
        <v>50069</v>
      </c>
      <c r="G4" s="6">
        <f>E4+F4</f>
        <v>141997</v>
      </c>
      <c r="H4" s="6">
        <v>189000</v>
      </c>
      <c r="I4" s="6">
        <v>0</v>
      </c>
      <c r="J4" s="6">
        <v>0</v>
      </c>
      <c r="K4" s="6">
        <v>0</v>
      </c>
      <c r="L4" s="6">
        <v>-2003</v>
      </c>
      <c r="M4" s="6">
        <f>SUM(H4:L4)</f>
        <v>186997</v>
      </c>
      <c r="N4" s="7">
        <f>G4/M4*100</f>
        <v>75.935442814590601</v>
      </c>
      <c r="O4" s="2">
        <v>0</v>
      </c>
      <c r="P4" s="3">
        <v>0</v>
      </c>
    </row>
  </sheetData>
  <mergeCells count="19">
    <mergeCell ref="A1:A2"/>
    <mergeCell ref="B1:D1"/>
    <mergeCell ref="B2"/>
    <mergeCell ref="C2"/>
    <mergeCell ref="D2"/>
    <mergeCell ref="N1:N2"/>
    <mergeCell ref="O1:O2"/>
    <mergeCell ref="P1:P2"/>
    <mergeCell ref="E1:G1"/>
    <mergeCell ref="E2"/>
    <mergeCell ref="F2"/>
    <mergeCell ref="G2"/>
    <mergeCell ref="H1:M1"/>
    <mergeCell ref="H2"/>
    <mergeCell ref="I2"/>
    <mergeCell ref="J2"/>
    <mergeCell ref="K2"/>
    <mergeCell ref="L2"/>
    <mergeCell ref="M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부채규모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2021-08-27T04:48:44Z</dcterms:created>
  <dcterms:modified xsi:type="dcterms:W3CDTF">2022-04-12T04:55:56Z</dcterms:modified>
</cp:coreProperties>
</file>