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.업무추진비\2019년\"/>
    </mc:Choice>
  </mc:AlternateContent>
  <bookViews>
    <workbookView xWindow="0" yWindow="0" windowWidth="28800" windowHeight="11925" activeTab="2"/>
  </bookViews>
  <sheets>
    <sheet name="이사장(4분기)" sheetId="1" r:id="rId1"/>
    <sheet name="본부장(4분기)" sheetId="10" r:id="rId2"/>
    <sheet name="총괄표(4분기)" sheetId="11" r:id="rId3"/>
  </sheets>
  <definedNames>
    <definedName name="_xlnm._FilterDatabase" localSheetId="1" hidden="1">'본부장(4분기)'!$A$13:$J$33</definedName>
    <definedName name="_xlnm._FilterDatabase" localSheetId="0" hidden="1">'이사장(4분기)'!$A$13:$H$42</definedName>
  </definedNames>
  <calcPr calcId="162913"/>
</workbook>
</file>

<file path=xl/calcChain.xml><?xml version="1.0" encoding="utf-8"?>
<calcChain xmlns="http://schemas.openxmlformats.org/spreadsheetml/2006/main">
  <c r="E9" i="11" l="1"/>
  <c r="E8" i="11"/>
  <c r="E7" i="11"/>
  <c r="C8" i="11"/>
  <c r="C9" i="11"/>
  <c r="C7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<sst xmlns="http://schemas.openxmlformats.org/spreadsheetml/2006/main" count="192" uniqueCount="50">
  <si>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</si>
  <si>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</si>
  <si>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</si>
  <si>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</si>
  <si>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</si>
  <si>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</si>
  <si>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</si>
  <si>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</si>
  <si>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</si>
  <si>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</si>
  <si>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</si>
  <si>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</si>
  <si>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</si>
  <si>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</si>
  <si>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</si>
  <si>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</si>
  <si>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</si>
  <si>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</si>
  <si>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</si>
  <si>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</si>
  <si>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2019년 4분기 이사장 업무추진비 집행내역</t>
    <phoneticPr fontId="3" type="noConversion"/>
  </si>
  <si>
    <t>2019-10-14</t>
  </si>
  <si>
    <t>2019-10-18</t>
  </si>
  <si>
    <t>2019-10-21</t>
  </si>
  <si>
    <t>2019-10-28</t>
  </si>
  <si>
    <t>2019-11-12</t>
  </si>
  <si>
    <t>2019-11-22</t>
  </si>
  <si>
    <t>2019-11-25</t>
  </si>
  <si>
    <t>2019-11-27</t>
  </si>
  <si>
    <t>2019-12-09</t>
  </si>
  <si>
    <t>2019-12-19</t>
  </si>
  <si>
    <t>2019-12-24</t>
  </si>
  <si>
    <t>직원격려</t>
  </si>
  <si>
    <t>직원/유관자 경조사비</t>
  </si>
  <si>
    <t>사용일자</t>
    <phoneticPr fontId="3" type="noConversion"/>
  </si>
  <si>
    <t>현금</t>
    <phoneticPr fontId="2" type="noConversion"/>
  </si>
  <si>
    <t>카드</t>
    <phoneticPr fontId="2" type="noConversion"/>
  </si>
  <si>
    <t>카드</t>
    <phoneticPr fontId="9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</si>
  <si>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</si>
  <si>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</si>
  <si>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</si>
  <si>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</si>
  <si>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</si>
  <si>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</si>
  <si>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</si>
  <si>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</si>
  <si>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</si>
  <si>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</si>
  <si>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2019년 4분기 업무추진비 총괄표</t>
    <phoneticPr fontId="3" type="noConversion"/>
  </si>
  <si>
    <t>2019년 4분기 본부장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</si>
</sst>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41" fontId="0" fillId="0" borderId="0" xfId="1" applyFont="1">
      <alignment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H17" sqref="H17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8" t="s">
        <v>20</v>
      </c>
      <c r="B1" s="38"/>
      <c r="C1" s="38"/>
      <c r="D1" s="38"/>
      <c r="E1" s="38"/>
      <c r="F1" s="38"/>
      <c r="G1" s="38"/>
      <c r="H1" s="38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9" t="s">
        <v>10</v>
      </c>
      <c r="H4" s="39"/>
    </row>
    <row r="5" spans="1:8" s="2" customFormat="1" ht="30" customHeight="1">
      <c r="A5" s="33" t="s">
        <v>1</v>
      </c>
      <c r="B5" s="34"/>
      <c r="C5" s="33" t="s">
        <v>2</v>
      </c>
      <c r="D5" s="34"/>
      <c r="E5" s="33" t="s">
        <v>3</v>
      </c>
      <c r="F5" s="34"/>
      <c r="G5" s="33" t="s">
        <v>4</v>
      </c>
      <c r="H5" s="34"/>
    </row>
    <row r="6" spans="1:8" s="2" customFormat="1" ht="30" customHeight="1">
      <c r="A6" s="42" t="s">
        <v>5</v>
      </c>
      <c r="B6" s="43"/>
      <c r="C6" s="42">
        <f>SUM(C7:D9)</f>
        <v>29</v>
      </c>
      <c r="D6" s="43"/>
      <c r="E6" s="44">
        <f>SUM(E7:F9)</f>
        <v>2254900</v>
      </c>
      <c r="F6" s="45"/>
      <c r="G6" s="40">
        <f>SUM(G7:H9)</f>
        <v>1</v>
      </c>
      <c r="H6" s="41"/>
    </row>
    <row r="7" spans="1:8" s="2" customFormat="1" ht="30" customHeight="1">
      <c r="A7" s="35" t="s">
        <v>18</v>
      </c>
      <c r="B7" s="36"/>
      <c r="C7" s="33">
        <v>11</v>
      </c>
      <c r="D7" s="34"/>
      <c r="E7" s="31">
        <v>657900</v>
      </c>
      <c r="F7" s="32"/>
      <c r="G7" s="29">
        <f>E7/$E$6</f>
        <v>0.29176460153443612</v>
      </c>
      <c r="H7" s="30"/>
    </row>
    <row r="8" spans="1:8" s="2" customFormat="1" ht="30" customHeight="1">
      <c r="A8" s="46" t="s">
        <v>16</v>
      </c>
      <c r="B8" s="47"/>
      <c r="C8" s="33">
        <v>13</v>
      </c>
      <c r="D8" s="34"/>
      <c r="E8" s="31">
        <v>1347000</v>
      </c>
      <c r="F8" s="32"/>
      <c r="G8" s="29">
        <f>E8/$E$6</f>
        <v>0.59736573683977112</v>
      </c>
      <c r="H8" s="30"/>
    </row>
    <row r="9" spans="1:8" s="2" customFormat="1" ht="30" customHeight="1">
      <c r="A9" s="35" t="s">
        <v>15</v>
      </c>
      <c r="B9" s="36"/>
      <c r="C9" s="33">
        <v>5</v>
      </c>
      <c r="D9" s="34"/>
      <c r="E9" s="31">
        <v>250000</v>
      </c>
      <c r="F9" s="32"/>
      <c r="G9" s="29">
        <f>E9/$E$6</f>
        <v>0.11086966162579272</v>
      </c>
      <c r="H9" s="30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5" t="s">
        <v>12</v>
      </c>
    </row>
    <row r="13" spans="1:8" s="10" customFormat="1" ht="24.95" customHeight="1">
      <c r="A13" s="7" t="s">
        <v>34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21</v>
      </c>
      <c r="B14" s="21" t="s">
        <v>32</v>
      </c>
      <c r="C14" s="26">
        <v>114000</v>
      </c>
      <c r="D14" s="21" t="s">
        <v>36</v>
      </c>
      <c r="F14" s="11"/>
    </row>
    <row r="15" spans="1:8" s="10" customFormat="1" ht="24.95" customHeight="1">
      <c r="A15" s="12" t="s">
        <v>21</v>
      </c>
      <c r="B15" s="21" t="s">
        <v>32</v>
      </c>
      <c r="C15" s="26">
        <v>136500</v>
      </c>
      <c r="D15" s="21" t="s">
        <v>36</v>
      </c>
      <c r="F15" s="11"/>
    </row>
    <row r="16" spans="1:8" s="10" customFormat="1" ht="24.95" customHeight="1">
      <c r="A16" s="12" t="s">
        <v>21</v>
      </c>
      <c r="B16" s="21" t="s">
        <v>32</v>
      </c>
      <c r="C16" s="26">
        <v>48000</v>
      </c>
      <c r="D16" s="21" t="s">
        <v>36</v>
      </c>
      <c r="F16" s="11"/>
    </row>
    <row r="17" spans="1:6" s="10" customFormat="1" ht="24.95" customHeight="1">
      <c r="A17" s="12" t="s">
        <v>22</v>
      </c>
      <c r="B17" s="21" t="s">
        <v>33</v>
      </c>
      <c r="C17" s="26">
        <v>50000</v>
      </c>
      <c r="D17" s="21" t="s">
        <v>35</v>
      </c>
      <c r="F17" s="11"/>
    </row>
    <row r="18" spans="1:6" s="10" customFormat="1" ht="24.95" customHeight="1">
      <c r="A18" s="12" t="s">
        <v>23</v>
      </c>
      <c r="B18" s="21" t="s">
        <v>33</v>
      </c>
      <c r="C18" s="26">
        <v>50000</v>
      </c>
      <c r="D18" s="21" t="s">
        <v>35</v>
      </c>
      <c r="F18" s="11"/>
    </row>
    <row r="19" spans="1:6" s="10" customFormat="1" ht="24.95" customHeight="1">
      <c r="A19" s="12" t="s">
        <v>24</v>
      </c>
      <c r="B19" s="21" t="s">
        <v>14</v>
      </c>
      <c r="C19" s="26">
        <v>90000</v>
      </c>
      <c r="D19" s="21" t="s">
        <v>36</v>
      </c>
      <c r="F19" s="11"/>
    </row>
    <row r="20" spans="1:6" s="10" customFormat="1" ht="24.95" customHeight="1">
      <c r="A20" s="12" t="s">
        <v>24</v>
      </c>
      <c r="B20" s="21" t="s">
        <v>14</v>
      </c>
      <c r="C20" s="26">
        <v>94500</v>
      </c>
      <c r="D20" s="21" t="s">
        <v>36</v>
      </c>
      <c r="F20" s="11"/>
    </row>
    <row r="21" spans="1:6" s="10" customFormat="1" ht="24.95" customHeight="1">
      <c r="A21" s="12" t="s">
        <v>24</v>
      </c>
      <c r="B21" s="21" t="s">
        <v>32</v>
      </c>
      <c r="C21" s="26">
        <v>100000</v>
      </c>
      <c r="D21" s="21" t="s">
        <v>36</v>
      </c>
      <c r="F21" s="11"/>
    </row>
    <row r="22" spans="1:6" s="10" customFormat="1" ht="24.95" customHeight="1">
      <c r="A22" s="12" t="s">
        <v>25</v>
      </c>
      <c r="B22" s="21" t="s">
        <v>32</v>
      </c>
      <c r="C22" s="26">
        <v>169500</v>
      </c>
      <c r="D22" s="21" t="s">
        <v>36</v>
      </c>
      <c r="F22" s="11"/>
    </row>
    <row r="23" spans="1:6" s="10" customFormat="1" ht="24.95" customHeight="1">
      <c r="A23" s="12" t="s">
        <v>25</v>
      </c>
      <c r="B23" s="21" t="s">
        <v>14</v>
      </c>
      <c r="C23" s="26">
        <v>76000</v>
      </c>
      <c r="D23" s="21" t="s">
        <v>36</v>
      </c>
      <c r="F23" s="11"/>
    </row>
    <row r="24" spans="1:6" s="10" customFormat="1" ht="24.95" customHeight="1">
      <c r="A24" s="12" t="s">
        <v>26</v>
      </c>
      <c r="B24" s="21" t="s">
        <v>33</v>
      </c>
      <c r="C24" s="26">
        <v>50000</v>
      </c>
      <c r="D24" s="21" t="s">
        <v>35</v>
      </c>
      <c r="F24" s="11"/>
    </row>
    <row r="25" spans="1:6" s="10" customFormat="1" ht="24.95" customHeight="1">
      <c r="A25" s="20" t="s">
        <v>26</v>
      </c>
      <c r="B25" s="21" t="s">
        <v>33</v>
      </c>
      <c r="C25" s="26">
        <v>50000</v>
      </c>
      <c r="D25" s="21" t="s">
        <v>35</v>
      </c>
      <c r="F25" s="11"/>
    </row>
    <row r="26" spans="1:6" s="10" customFormat="1" ht="24.95" customHeight="1">
      <c r="A26" s="20" t="s">
        <v>27</v>
      </c>
      <c r="B26" s="21" t="s">
        <v>32</v>
      </c>
      <c r="C26" s="26">
        <v>120000</v>
      </c>
      <c r="D26" s="21" t="s">
        <v>36</v>
      </c>
      <c r="F26" s="11"/>
    </row>
    <row r="27" spans="1:6" s="10" customFormat="1" ht="24.95" customHeight="1">
      <c r="A27" s="12" t="s">
        <v>28</v>
      </c>
      <c r="B27" s="21" t="s">
        <v>14</v>
      </c>
      <c r="C27" s="26">
        <v>39000</v>
      </c>
      <c r="D27" s="21" t="s">
        <v>36</v>
      </c>
      <c r="F27" s="11"/>
    </row>
    <row r="28" spans="1:6" s="10" customFormat="1" ht="24.95" customHeight="1">
      <c r="A28" s="12" t="s">
        <v>28</v>
      </c>
      <c r="B28" s="21" t="s">
        <v>14</v>
      </c>
      <c r="C28" s="26">
        <v>36000</v>
      </c>
      <c r="D28" s="21" t="s">
        <v>36</v>
      </c>
      <c r="F28" s="11"/>
    </row>
    <row r="29" spans="1:6" s="10" customFormat="1" ht="24.95" customHeight="1">
      <c r="A29" s="12" t="s">
        <v>28</v>
      </c>
      <c r="B29" s="21" t="s">
        <v>32</v>
      </c>
      <c r="C29" s="26">
        <v>98000</v>
      </c>
      <c r="D29" s="21" t="s">
        <v>36</v>
      </c>
      <c r="F29" s="11"/>
    </row>
    <row r="30" spans="1:6" s="10" customFormat="1" ht="24.95" customHeight="1">
      <c r="A30" s="20" t="s">
        <v>28</v>
      </c>
      <c r="B30" s="21" t="s">
        <v>14</v>
      </c>
      <c r="C30" s="26">
        <v>52000</v>
      </c>
      <c r="D30" s="21" t="s">
        <v>36</v>
      </c>
      <c r="F30" s="11"/>
    </row>
    <row r="31" spans="1:6" s="10" customFormat="1" ht="24.95" customHeight="1">
      <c r="A31" s="12" t="s">
        <v>28</v>
      </c>
      <c r="B31" s="21" t="s">
        <v>32</v>
      </c>
      <c r="C31" s="26">
        <v>82000</v>
      </c>
      <c r="D31" s="21" t="s">
        <v>36</v>
      </c>
      <c r="F31" s="11"/>
    </row>
    <row r="32" spans="1:6" s="10" customFormat="1" ht="24.95" customHeight="1">
      <c r="A32" s="12" t="s">
        <v>28</v>
      </c>
      <c r="B32" s="21" t="s">
        <v>32</v>
      </c>
      <c r="C32" s="26">
        <v>91000</v>
      </c>
      <c r="D32" s="21" t="s">
        <v>36</v>
      </c>
      <c r="F32" s="11"/>
    </row>
    <row r="33" spans="1:8" s="10" customFormat="1" ht="24.95" customHeight="1">
      <c r="A33" s="20" t="s">
        <v>29</v>
      </c>
      <c r="B33" s="21" t="s">
        <v>14</v>
      </c>
      <c r="C33" s="26">
        <v>95000</v>
      </c>
      <c r="D33" s="21" t="s">
        <v>36</v>
      </c>
      <c r="F33" s="11"/>
    </row>
    <row r="34" spans="1:8" s="10" customFormat="1" ht="24.95" customHeight="1">
      <c r="A34" s="20" t="s">
        <v>29</v>
      </c>
      <c r="B34" s="21" t="s">
        <v>14</v>
      </c>
      <c r="C34" s="26">
        <v>21000</v>
      </c>
      <c r="D34" s="21" t="s">
        <v>36</v>
      </c>
      <c r="F34" s="11"/>
    </row>
    <row r="35" spans="1:8" s="10" customFormat="1" ht="24.95" customHeight="1">
      <c r="A35" s="20" t="s">
        <v>29</v>
      </c>
      <c r="B35" s="21" t="s">
        <v>14</v>
      </c>
      <c r="C35" s="26">
        <v>20900</v>
      </c>
      <c r="D35" s="21" t="s">
        <v>36</v>
      </c>
      <c r="F35" s="11"/>
    </row>
    <row r="36" spans="1:8" s="10" customFormat="1" ht="24.95" customHeight="1">
      <c r="A36" s="20" t="s">
        <v>30</v>
      </c>
      <c r="B36" s="21" t="s">
        <v>33</v>
      </c>
      <c r="C36" s="26">
        <v>50000</v>
      </c>
      <c r="D36" s="21" t="s">
        <v>35</v>
      </c>
      <c r="F36" s="11"/>
    </row>
    <row r="37" spans="1:8" s="10" customFormat="1" ht="24.95" customHeight="1">
      <c r="A37" s="20" t="s">
        <v>31</v>
      </c>
      <c r="B37" s="21" t="s">
        <v>14</v>
      </c>
      <c r="C37" s="26">
        <v>36000</v>
      </c>
      <c r="D37" s="21" t="s">
        <v>36</v>
      </c>
      <c r="F37" s="11"/>
    </row>
    <row r="38" spans="1:8" s="10" customFormat="1" ht="24.95" customHeight="1">
      <c r="A38" s="20" t="s">
        <v>31</v>
      </c>
      <c r="B38" s="21" t="s">
        <v>32</v>
      </c>
      <c r="C38" s="26">
        <v>109000</v>
      </c>
      <c r="D38" s="21" t="s">
        <v>36</v>
      </c>
      <c r="F38" s="11"/>
    </row>
    <row r="39" spans="1:8" s="10" customFormat="1" ht="24.95" customHeight="1">
      <c r="A39" s="20" t="s">
        <v>31</v>
      </c>
      <c r="B39" s="21" t="s">
        <v>32</v>
      </c>
      <c r="C39" s="26">
        <v>59000</v>
      </c>
      <c r="D39" s="21" t="s">
        <v>36</v>
      </c>
      <c r="F39" s="11"/>
    </row>
    <row r="40" spans="1:8" s="10" customFormat="1" ht="24.95" customHeight="1">
      <c r="A40" s="20" t="s">
        <v>31</v>
      </c>
      <c r="B40" s="21" t="s">
        <v>32</v>
      </c>
      <c r="C40" s="26">
        <v>110000</v>
      </c>
      <c r="D40" s="21" t="s">
        <v>36</v>
      </c>
      <c r="E40" s="11"/>
      <c r="F40" s="11"/>
    </row>
    <row r="41" spans="1:8" s="10" customFormat="1" ht="24.95" customHeight="1">
      <c r="A41" s="20" t="s">
        <v>31</v>
      </c>
      <c r="B41" s="21" t="s">
        <v>14</v>
      </c>
      <c r="C41" s="26">
        <v>97500</v>
      </c>
      <c r="D41" s="21" t="s">
        <v>36</v>
      </c>
      <c r="E41" s="11"/>
      <c r="F41" s="11"/>
    </row>
    <row r="42" spans="1:8" ht="24.95" customHeight="1">
      <c r="A42" s="20" t="s">
        <v>31</v>
      </c>
      <c r="B42" s="21" t="s">
        <v>32</v>
      </c>
      <c r="C42" s="26">
        <v>110000</v>
      </c>
      <c r="D42" s="21" t="s">
        <v>36</v>
      </c>
      <c r="G42" s="16"/>
      <c r="H42" s="14"/>
    </row>
    <row r="43" spans="1:8">
      <c r="A43" s="17"/>
      <c r="B43" s="14"/>
      <c r="C43" s="14"/>
      <c r="D43" s="37"/>
      <c r="E43" s="37"/>
      <c r="G43" s="16"/>
      <c r="H43" s="14"/>
    </row>
    <row r="44" spans="1:8">
      <c r="A44" s="17"/>
      <c r="C44" s="14"/>
      <c r="D44" s="37"/>
      <c r="E44" s="37"/>
      <c r="G44" s="16"/>
      <c r="H44" s="14"/>
    </row>
    <row r="45" spans="1:8">
      <c r="A45" s="17"/>
      <c r="C45" s="14"/>
      <c r="D45" s="37"/>
      <c r="E45" s="37"/>
      <c r="G45" s="16"/>
      <c r="H45" s="14"/>
    </row>
    <row r="46" spans="1:8">
      <c r="A46" s="17"/>
      <c r="C46" s="14"/>
      <c r="D46" s="37"/>
      <c r="E46" s="37"/>
      <c r="G46" s="16"/>
      <c r="H46" s="14"/>
    </row>
    <row r="47" spans="1:8">
      <c r="A47" s="17"/>
      <c r="C47" s="14"/>
      <c r="D47" s="37"/>
      <c r="E47" s="37"/>
      <c r="G47" s="16"/>
      <c r="H47" s="14"/>
    </row>
    <row r="48" spans="1:8">
      <c r="A48" s="18"/>
      <c r="C48" s="14"/>
      <c r="D48" s="37"/>
      <c r="E48" s="37"/>
      <c r="G48" s="16"/>
      <c r="H48" s="14"/>
    </row>
    <row r="49" spans="1:8">
      <c r="C49" s="14"/>
      <c r="D49" s="37"/>
      <c r="E49" s="37"/>
      <c r="H49" s="14"/>
    </row>
    <row r="50" spans="1:8">
      <c r="A50" s="17"/>
      <c r="C50" s="14"/>
      <c r="D50" s="37"/>
      <c r="E50" s="37"/>
      <c r="G50" s="16"/>
      <c r="H50" s="14"/>
    </row>
    <row r="51" spans="1:8">
      <c r="A51" s="17"/>
      <c r="C51" s="14"/>
      <c r="D51" s="37"/>
      <c r="E51" s="37"/>
      <c r="G51" s="16"/>
      <c r="H51" s="14"/>
    </row>
    <row r="52" spans="1:8">
      <c r="D52" s="37"/>
      <c r="E52" s="37"/>
    </row>
    <row r="53" spans="1:8">
      <c r="D53" s="37"/>
      <c r="E53" s="37"/>
    </row>
  </sheetData>
  <mergeCells count="33">
    <mergeCell ref="A7:B7"/>
    <mergeCell ref="A6:B6"/>
    <mergeCell ref="C6:D6"/>
    <mergeCell ref="E6:F6"/>
    <mergeCell ref="A8:B8"/>
    <mergeCell ref="C8:D8"/>
    <mergeCell ref="E8:F8"/>
    <mergeCell ref="G6:H6"/>
    <mergeCell ref="C7:D7"/>
    <mergeCell ref="E7:F7"/>
    <mergeCell ref="G7:H7"/>
    <mergeCell ref="G8:H8"/>
    <mergeCell ref="A1:H1"/>
    <mergeCell ref="G4:H4"/>
    <mergeCell ref="A5:B5"/>
    <mergeCell ref="C5:D5"/>
    <mergeCell ref="E5:F5"/>
    <mergeCell ref="G5:H5"/>
    <mergeCell ref="D53:E53"/>
    <mergeCell ref="D52:E52"/>
    <mergeCell ref="D51:E51"/>
    <mergeCell ref="D50:E50"/>
    <mergeCell ref="D49:E49"/>
    <mergeCell ref="D48:E48"/>
    <mergeCell ref="D47:E47"/>
    <mergeCell ref="D46:E46"/>
    <mergeCell ref="D45:E45"/>
    <mergeCell ref="D44:E44"/>
    <mergeCell ref="G9:H9"/>
    <mergeCell ref="E9:F9"/>
    <mergeCell ref="C9:D9"/>
    <mergeCell ref="A9:B9"/>
    <mergeCell ref="D43:E4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G17" sqref="G17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8" t="s">
        <v>49</v>
      </c>
      <c r="B1" s="38"/>
      <c r="C1" s="38"/>
      <c r="D1" s="38"/>
      <c r="E1" s="38"/>
      <c r="F1" s="38"/>
      <c r="G1" s="38"/>
      <c r="H1" s="38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9" t="s">
        <v>10</v>
      </c>
      <c r="H4" s="39"/>
    </row>
    <row r="5" spans="1:8" s="2" customFormat="1" ht="30" customHeight="1">
      <c r="A5" s="33" t="s">
        <v>1</v>
      </c>
      <c r="B5" s="34"/>
      <c r="C5" s="33" t="s">
        <v>2</v>
      </c>
      <c r="D5" s="34"/>
      <c r="E5" s="33" t="s">
        <v>3</v>
      </c>
      <c r="F5" s="34"/>
      <c r="G5" s="33" t="s">
        <v>4</v>
      </c>
      <c r="H5" s="34"/>
    </row>
    <row r="6" spans="1:8" s="2" customFormat="1" ht="30" customHeight="1">
      <c r="A6" s="42" t="s">
        <v>5</v>
      </c>
      <c r="B6" s="43"/>
      <c r="C6" s="42">
        <f>SUM(C7:D9)</f>
        <v>20</v>
      </c>
      <c r="D6" s="43"/>
      <c r="E6" s="44">
        <f>SUM(E7:F9)</f>
        <v>1304500</v>
      </c>
      <c r="F6" s="45"/>
      <c r="G6" s="40">
        <f>SUM(G7:H9)</f>
        <v>1</v>
      </c>
      <c r="H6" s="41"/>
    </row>
    <row r="7" spans="1:8" s="2" customFormat="1" ht="30" customHeight="1">
      <c r="A7" s="35" t="s">
        <v>17</v>
      </c>
      <c r="B7" s="36"/>
      <c r="C7" s="33">
        <v>10</v>
      </c>
      <c r="D7" s="34"/>
      <c r="E7" s="31">
        <v>580500</v>
      </c>
      <c r="F7" s="32"/>
      <c r="G7" s="29">
        <f>E7/$E$6</f>
        <v>0.44499808355691833</v>
      </c>
      <c r="H7" s="30"/>
    </row>
    <row r="8" spans="1:8" s="2" customFormat="1" ht="30" customHeight="1">
      <c r="A8" s="46" t="s">
        <v>19</v>
      </c>
      <c r="B8" s="47"/>
      <c r="C8" s="33">
        <v>10</v>
      </c>
      <c r="D8" s="34"/>
      <c r="E8" s="31">
        <v>724000</v>
      </c>
      <c r="F8" s="32"/>
      <c r="G8" s="29">
        <f>E8/$E$6</f>
        <v>0.55500191644308161</v>
      </c>
      <c r="H8" s="30"/>
    </row>
    <row r="9" spans="1:8" s="2" customFormat="1" ht="30" customHeight="1">
      <c r="A9" s="35" t="s">
        <v>13</v>
      </c>
      <c r="B9" s="36"/>
      <c r="C9" s="33"/>
      <c r="D9" s="34"/>
      <c r="E9" s="31"/>
      <c r="F9" s="32"/>
      <c r="G9" s="29">
        <f>E9/$E$6</f>
        <v>0</v>
      </c>
      <c r="H9" s="30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5" t="s">
        <v>12</v>
      </c>
    </row>
    <row r="13" spans="1:8" s="10" customFormat="1" ht="31.5" customHeight="1">
      <c r="A13" s="7" t="s">
        <v>7</v>
      </c>
      <c r="B13" s="23" t="s">
        <v>8</v>
      </c>
      <c r="C13" s="9" t="s">
        <v>9</v>
      </c>
      <c r="D13" s="24" t="s">
        <v>11</v>
      </c>
    </row>
    <row r="14" spans="1:8" s="10" customFormat="1" ht="30" customHeight="1">
      <c r="A14" s="12" t="s">
        <v>21</v>
      </c>
      <c r="B14" s="21" t="s">
        <v>14</v>
      </c>
      <c r="C14" s="13">
        <v>20000</v>
      </c>
      <c r="D14" s="21" t="s">
        <v>37</v>
      </c>
      <c r="F14" s="11"/>
    </row>
    <row r="15" spans="1:8" s="10" customFormat="1" ht="30" customHeight="1">
      <c r="A15" s="12" t="s">
        <v>21</v>
      </c>
      <c r="B15" s="21" t="s">
        <v>32</v>
      </c>
      <c r="C15" s="13">
        <v>20000</v>
      </c>
      <c r="D15" s="21" t="s">
        <v>37</v>
      </c>
      <c r="E15" s="11"/>
      <c r="F15" s="11"/>
    </row>
    <row r="16" spans="1:8" s="10" customFormat="1" ht="30" customHeight="1">
      <c r="A16" s="12" t="s">
        <v>21</v>
      </c>
      <c r="B16" s="21" t="s">
        <v>14</v>
      </c>
      <c r="C16" s="13">
        <v>36000</v>
      </c>
      <c r="D16" s="21" t="s">
        <v>37</v>
      </c>
      <c r="E16" s="11"/>
      <c r="F16" s="11"/>
    </row>
    <row r="17" spans="1:10" s="10" customFormat="1" ht="30" customHeight="1">
      <c r="A17" s="12" t="s">
        <v>21</v>
      </c>
      <c r="B17" s="21" t="s">
        <v>32</v>
      </c>
      <c r="C17" s="13">
        <v>56000</v>
      </c>
      <c r="D17" s="21" t="s">
        <v>37</v>
      </c>
      <c r="F17" s="11"/>
    </row>
    <row r="18" spans="1:10" s="10" customFormat="1" ht="30" customHeight="1">
      <c r="A18" s="12" t="s">
        <v>24</v>
      </c>
      <c r="B18" s="21" t="s">
        <v>14</v>
      </c>
      <c r="C18" s="13">
        <v>73000</v>
      </c>
      <c r="D18" s="21" t="s">
        <v>37</v>
      </c>
      <c r="F18" s="11"/>
    </row>
    <row r="19" spans="1:10" s="10" customFormat="1" ht="30" customHeight="1">
      <c r="A19" s="12" t="s">
        <v>24</v>
      </c>
      <c r="B19" s="21" t="s">
        <v>14</v>
      </c>
      <c r="C19" s="13">
        <v>80000</v>
      </c>
      <c r="D19" s="21" t="s">
        <v>37</v>
      </c>
      <c r="F19" s="11"/>
    </row>
    <row r="20" spans="1:10" s="10" customFormat="1" ht="30" customHeight="1">
      <c r="A20" s="12" t="s">
        <v>24</v>
      </c>
      <c r="B20" s="21" t="s">
        <v>32</v>
      </c>
      <c r="C20" s="13">
        <v>14000</v>
      </c>
      <c r="D20" s="21" t="s">
        <v>37</v>
      </c>
      <c r="F20" s="11"/>
    </row>
    <row r="21" spans="1:10" s="10" customFormat="1" ht="30" customHeight="1">
      <c r="A21" s="12" t="s">
        <v>24</v>
      </c>
      <c r="B21" s="21" t="s">
        <v>14</v>
      </c>
      <c r="C21" s="13">
        <v>105500</v>
      </c>
      <c r="D21" s="21" t="s">
        <v>37</v>
      </c>
      <c r="F21" s="11"/>
    </row>
    <row r="22" spans="1:10" s="10" customFormat="1" ht="30" customHeight="1">
      <c r="A22" s="12" t="s">
        <v>25</v>
      </c>
      <c r="B22" s="21" t="s">
        <v>32</v>
      </c>
      <c r="C22" s="13">
        <v>55000</v>
      </c>
      <c r="D22" s="21" t="s">
        <v>37</v>
      </c>
      <c r="F22" s="11"/>
    </row>
    <row r="23" spans="1:10" s="10" customFormat="1" ht="30" customHeight="1">
      <c r="A23" s="12" t="s">
        <v>25</v>
      </c>
      <c r="B23" s="21" t="s">
        <v>14</v>
      </c>
      <c r="C23" s="13">
        <v>88000</v>
      </c>
      <c r="D23" s="21" t="s">
        <v>37</v>
      </c>
      <c r="F23" s="11"/>
    </row>
    <row r="24" spans="1:10" s="10" customFormat="1" ht="30" customHeight="1">
      <c r="A24" s="12" t="s">
        <v>25</v>
      </c>
      <c r="B24" s="21" t="s">
        <v>14</v>
      </c>
      <c r="C24" s="13">
        <v>52000</v>
      </c>
      <c r="D24" s="21" t="s">
        <v>37</v>
      </c>
      <c r="F24" s="11"/>
    </row>
    <row r="25" spans="1:10" s="10" customFormat="1" ht="30" customHeight="1">
      <c r="A25" s="12" t="s">
        <v>28</v>
      </c>
      <c r="B25" s="21" t="s">
        <v>14</v>
      </c>
      <c r="C25" s="13">
        <v>57000</v>
      </c>
      <c r="D25" s="21" t="s">
        <v>37</v>
      </c>
      <c r="F25" s="11"/>
    </row>
    <row r="26" spans="1:10" s="10" customFormat="1" ht="30" customHeight="1">
      <c r="A26" s="12" t="s">
        <v>28</v>
      </c>
      <c r="B26" s="21" t="s">
        <v>32</v>
      </c>
      <c r="C26" s="13">
        <v>36000</v>
      </c>
      <c r="D26" s="21" t="s">
        <v>37</v>
      </c>
      <c r="F26" s="11"/>
    </row>
    <row r="27" spans="1:10" s="10" customFormat="1" ht="30" customHeight="1">
      <c r="A27" s="12" t="s">
        <v>28</v>
      </c>
      <c r="B27" s="21" t="s">
        <v>14</v>
      </c>
      <c r="C27" s="13">
        <v>27000</v>
      </c>
      <c r="D27" s="21" t="s">
        <v>37</v>
      </c>
      <c r="F27" s="11"/>
    </row>
    <row r="28" spans="1:10" s="10" customFormat="1" ht="30" customHeight="1">
      <c r="A28" s="12" t="s">
        <v>29</v>
      </c>
      <c r="B28" s="21" t="s">
        <v>32</v>
      </c>
      <c r="C28" s="13">
        <v>95000</v>
      </c>
      <c r="D28" s="21" t="s">
        <v>37</v>
      </c>
      <c r="F28" s="11"/>
    </row>
    <row r="29" spans="1:10" s="10" customFormat="1" ht="30" customHeight="1">
      <c r="A29" s="12" t="s">
        <v>29</v>
      </c>
      <c r="B29" s="21" t="s">
        <v>14</v>
      </c>
      <c r="C29" s="13">
        <v>42000</v>
      </c>
      <c r="D29" s="21" t="s">
        <v>37</v>
      </c>
      <c r="F29" s="11"/>
    </row>
    <row r="30" spans="1:10" s="10" customFormat="1" ht="30" customHeight="1">
      <c r="A30" s="12" t="s">
        <v>31</v>
      </c>
      <c r="B30" s="21" t="s">
        <v>32</v>
      </c>
      <c r="C30" s="13">
        <v>250000</v>
      </c>
      <c r="D30" s="21" t="s">
        <v>37</v>
      </c>
      <c r="F30" s="11"/>
    </row>
    <row r="31" spans="1:10" s="10" customFormat="1" ht="30" customHeight="1">
      <c r="A31" s="12" t="s">
        <v>31</v>
      </c>
      <c r="B31" s="21" t="s">
        <v>32</v>
      </c>
      <c r="C31" s="13">
        <v>50000</v>
      </c>
      <c r="D31" s="21" t="s">
        <v>37</v>
      </c>
      <c r="E31" s="27"/>
      <c r="F31" s="22"/>
      <c r="G31" s="16"/>
      <c r="H31" s="22"/>
      <c r="I31" s="19"/>
      <c r="J31" s="11"/>
    </row>
    <row r="32" spans="1:10" s="10" customFormat="1" ht="30" customHeight="1">
      <c r="A32" s="12" t="s">
        <v>31</v>
      </c>
      <c r="B32" s="21" t="s">
        <v>32</v>
      </c>
      <c r="C32" s="13">
        <v>109000</v>
      </c>
      <c r="D32" s="21" t="s">
        <v>37</v>
      </c>
      <c r="E32" s="27"/>
      <c r="F32" s="22"/>
      <c r="G32" s="16"/>
      <c r="H32" s="22"/>
      <c r="I32" s="19"/>
      <c r="J32" s="11"/>
    </row>
    <row r="33" spans="1:10" s="10" customFormat="1" ht="30" customHeight="1">
      <c r="A33" s="12" t="s">
        <v>31</v>
      </c>
      <c r="B33" s="21" t="s">
        <v>32</v>
      </c>
      <c r="C33" s="13">
        <v>39000</v>
      </c>
      <c r="D33" s="21" t="s">
        <v>37</v>
      </c>
      <c r="E33" s="27"/>
      <c r="F33" s="22"/>
      <c r="G33" s="16"/>
      <c r="H33" s="22"/>
      <c r="J33" s="11"/>
    </row>
    <row r="34" spans="1:10" s="10" customFormat="1" ht="30" customHeight="1">
      <c r="A34" s="15"/>
      <c r="B34" s="22"/>
      <c r="C34" s="22"/>
      <c r="D34" s="48"/>
      <c r="E34" s="48"/>
      <c r="F34" s="22"/>
      <c r="G34" s="16"/>
      <c r="H34" s="22"/>
      <c r="J34" s="11"/>
    </row>
    <row r="35" spans="1:10">
      <c r="A35" s="17"/>
      <c r="C35" s="22"/>
      <c r="D35" s="37"/>
      <c r="E35" s="37"/>
      <c r="G35" s="16"/>
      <c r="H35" s="22"/>
    </row>
    <row r="36" spans="1:10">
      <c r="A36" s="17"/>
      <c r="B36" s="22"/>
      <c r="C36" s="22"/>
      <c r="D36" s="37"/>
      <c r="E36" s="37"/>
      <c r="G36" s="16"/>
      <c r="H36" s="22"/>
    </row>
    <row r="37" spans="1:10">
      <c r="A37" s="17"/>
      <c r="C37" s="22"/>
      <c r="D37" s="37"/>
      <c r="E37" s="37"/>
      <c r="G37" s="16"/>
      <c r="H37" s="22"/>
    </row>
    <row r="38" spans="1:10">
      <c r="A38" s="17"/>
      <c r="C38" s="22"/>
      <c r="D38" s="37"/>
      <c r="E38" s="37"/>
      <c r="G38" s="16"/>
      <c r="H38" s="22"/>
    </row>
    <row r="39" spans="1:10">
      <c r="A39" s="17"/>
      <c r="C39" s="22"/>
      <c r="D39" s="37"/>
      <c r="E39" s="37"/>
      <c r="G39" s="16"/>
      <c r="H39" s="22"/>
    </row>
    <row r="40" spans="1:10">
      <c r="A40" s="17"/>
      <c r="C40" s="22"/>
      <c r="D40" s="37"/>
      <c r="E40" s="37"/>
      <c r="G40" s="16"/>
      <c r="H40" s="22"/>
    </row>
    <row r="41" spans="1:10">
      <c r="A41" s="18"/>
      <c r="C41" s="22"/>
      <c r="D41" s="37"/>
      <c r="E41" s="37"/>
      <c r="G41" s="16"/>
      <c r="H41" s="22"/>
    </row>
    <row r="42" spans="1:10">
      <c r="C42" s="22"/>
      <c r="D42" s="37"/>
      <c r="E42" s="37"/>
      <c r="H42" s="22"/>
    </row>
    <row r="43" spans="1:10">
      <c r="A43" s="17"/>
      <c r="C43" s="22"/>
      <c r="D43" s="37"/>
      <c r="E43" s="37"/>
      <c r="G43" s="16"/>
      <c r="H43" s="22"/>
    </row>
    <row r="44" spans="1:10">
      <c r="A44" s="17"/>
      <c r="C44" s="22"/>
      <c r="D44" s="37"/>
      <c r="E44" s="37"/>
      <c r="G44" s="16"/>
      <c r="H44" s="22"/>
    </row>
    <row r="45" spans="1:10">
      <c r="D45" s="37"/>
      <c r="E45" s="37"/>
    </row>
    <row r="46" spans="1:10">
      <c r="D46" s="37"/>
      <c r="E46" s="37"/>
    </row>
  </sheetData>
  <mergeCells count="35"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D42:E42"/>
    <mergeCell ref="D36:E36"/>
    <mergeCell ref="A8:B8"/>
    <mergeCell ref="C8:D8"/>
    <mergeCell ref="E8:F8"/>
    <mergeCell ref="G8:H8"/>
    <mergeCell ref="A9:B9"/>
    <mergeCell ref="C9:D9"/>
    <mergeCell ref="E9:F9"/>
    <mergeCell ref="G9:H9"/>
    <mergeCell ref="D34:E34"/>
    <mergeCell ref="D35:E35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N12" sqref="N12"/>
    </sheetView>
  </sheetViews>
  <sheetFormatPr defaultRowHeight="16.5"/>
  <cols>
    <col min="1" max="1" width="26" bestFit="1" customWidth="1"/>
  </cols>
  <sheetData>
    <row r="1" spans="1:8" ht="25.5">
      <c r="A1" s="38" t="s">
        <v>48</v>
      </c>
      <c r="B1" s="38"/>
      <c r="C1" s="38"/>
      <c r="D1" s="38"/>
      <c r="E1" s="38"/>
      <c r="F1" s="38"/>
      <c r="G1" s="38"/>
      <c r="H1" s="38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38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39" t="s">
        <v>39</v>
      </c>
      <c r="H4" s="39"/>
    </row>
    <row r="5" spans="1:8" ht="24.95" customHeight="1">
      <c r="A5" s="33" t="s">
        <v>40</v>
      </c>
      <c r="B5" s="34"/>
      <c r="C5" s="33" t="s">
        <v>41</v>
      </c>
      <c r="D5" s="34"/>
      <c r="E5" s="33" t="s">
        <v>42</v>
      </c>
      <c r="F5" s="34"/>
      <c r="G5" s="33" t="s">
        <v>43</v>
      </c>
      <c r="H5" s="34"/>
    </row>
    <row r="6" spans="1:8" ht="24.95" customHeight="1">
      <c r="A6" s="42" t="s">
        <v>44</v>
      </c>
      <c r="B6" s="43"/>
      <c r="C6" s="42">
        <f>SUM(C7:D9)</f>
        <v>49</v>
      </c>
      <c r="D6" s="43"/>
      <c r="E6" s="51">
        <f>SUM(E7:F9)</f>
        <v>3559400</v>
      </c>
      <c r="F6" s="52"/>
      <c r="G6" s="40">
        <f>SUM(G7:H9)</f>
        <v>1</v>
      </c>
      <c r="H6" s="41"/>
    </row>
    <row r="7" spans="1:8" ht="24.95" customHeight="1">
      <c r="A7" s="35" t="s">
        <v>45</v>
      </c>
      <c r="B7" s="36"/>
      <c r="C7" s="33">
        <f>'이사장(4분기)'!C7:D7+'본부장(4분기)'!C7:D7</f>
        <v>21</v>
      </c>
      <c r="D7" s="34"/>
      <c r="E7" s="49">
        <f>'이사장(4분기)'!E7:F7+'본부장(4분기)'!E7:F7</f>
        <v>1238400</v>
      </c>
      <c r="F7" s="50"/>
      <c r="G7" s="29">
        <f>E7/$E$6</f>
        <v>0.34792380738326684</v>
      </c>
      <c r="H7" s="30"/>
    </row>
    <row r="8" spans="1:8" ht="24.95" customHeight="1">
      <c r="A8" s="46" t="s">
        <v>46</v>
      </c>
      <c r="B8" s="47"/>
      <c r="C8" s="33">
        <f>'이사장(4분기)'!C8:D8+'본부장(4분기)'!C8:D8</f>
        <v>23</v>
      </c>
      <c r="D8" s="34"/>
      <c r="E8" s="49">
        <f>'이사장(4분기)'!E8:F8+'본부장(4분기)'!E8:F8</f>
        <v>2071000</v>
      </c>
      <c r="F8" s="50"/>
      <c r="G8" s="29">
        <f>E8/$E$6</f>
        <v>0.58183963589368992</v>
      </c>
      <c r="H8" s="30"/>
    </row>
    <row r="9" spans="1:8" ht="24.95" customHeight="1">
      <c r="A9" s="35" t="s">
        <v>47</v>
      </c>
      <c r="B9" s="36"/>
      <c r="C9" s="33">
        <f>'이사장(4분기)'!C9:D9+'본부장(4분기)'!C9:D9</f>
        <v>5</v>
      </c>
      <c r="D9" s="34"/>
      <c r="E9" s="49">
        <f>'이사장(4분기)'!E9:F9+'본부장(4분기)'!E9:F9</f>
        <v>250000</v>
      </c>
      <c r="F9" s="50"/>
      <c r="G9" s="29">
        <f>E9/$E$6</f>
        <v>7.0236556723043214E-2</v>
      </c>
      <c r="H9" s="30"/>
    </row>
    <row r="10" spans="1:8">
      <c r="E10" s="28"/>
      <c r="F10" s="28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이사장(4분기)</vt:lpstr>
      <vt:lpstr>본부장(4분기)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2020-03-06T04:11:49Z</dcterms:modified>
</cp:coreProperties>
</file>