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607\"/>
    </mc:Choice>
  </mc:AlternateContent>
  <bookViews>
    <workbookView xWindow="-120" yWindow="-120" windowWidth="29040" windowHeight="15720"/>
  </bookViews>
  <sheets>
    <sheet name="Sheet1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4" l="1"/>
  <c r="R6" i="4"/>
  <c r="R7" i="4"/>
  <c r="R8" i="4"/>
  <c r="R9" i="4"/>
  <c r="R2" i="4"/>
  <c r="S2" i="4" s="1"/>
  <c r="S3" i="4"/>
  <c r="S4" i="4"/>
  <c r="S5" i="4"/>
  <c r="S6" i="4"/>
  <c r="S7" i="4"/>
  <c r="S8" i="4"/>
  <c r="S9" i="4"/>
</calcChain>
</file>

<file path=xl/sharedStrings.xml><?xml version="1.0" encoding="utf-8"?>
<sst xmlns="http://schemas.openxmlformats.org/spreadsheetml/2006/main" count="132" uniqueCount="84">
  <si>
    <t>계약명</t>
  </si>
  <si>
    <t>계약일자</t>
  </si>
  <si>
    <t>계약금액</t>
  </si>
  <si>
    <t>지급총액</t>
  </si>
  <si>
    <t>착공일자
(예정일자)</t>
  </si>
  <si>
    <t>최초계약금액</t>
  </si>
  <si>
    <t>계약방법
(경쟁형태)</t>
  </si>
  <si>
    <t>준공/납품
일자</t>
  </si>
  <si>
    <t>준공/납품
예정일자</t>
  </si>
  <si>
    <t>검사/검수
최종검수일</t>
  </si>
  <si>
    <t>예비가격
(기초금액)</t>
  </si>
  <si>
    <t>계약상대자</t>
  </si>
  <si>
    <t>대표자</t>
  </si>
  <si>
    <t>주소</t>
  </si>
  <si>
    <t>납품장소(위치)</t>
  </si>
  <si>
    <t>감독(공무원)관</t>
  </si>
  <si>
    <t/>
  </si>
  <si>
    <t>2026-07-23</t>
  </si>
  <si>
    <t>수의1인견적</t>
  </si>
  <si>
    <t>2026-08-04</t>
  </si>
  <si>
    <t>양미자</t>
  </si>
  <si>
    <t>경기도 과천시 공원마을4길 15 (문원동)</t>
  </si>
  <si>
    <t>관문체육공원</t>
  </si>
  <si>
    <t>최성근</t>
  </si>
  <si>
    <t>2026-08-03</t>
  </si>
  <si>
    <t>과천시민회관</t>
  </si>
  <si>
    <t>2026-07-31</t>
  </si>
  <si>
    <t>2026-07-28</t>
  </si>
  <si>
    <t>시민회관 건축폐기물 처리</t>
  </si>
  <si>
    <t>2026-07-27</t>
  </si>
  <si>
    <t>2026-08-06</t>
  </si>
  <si>
    <t>삼일철거</t>
  </si>
  <si>
    <t>박상준</t>
  </si>
  <si>
    <t>경상남도 사천시 사천읍 백산길 73-46 (구암리)</t>
  </si>
  <si>
    <t>박왕권</t>
  </si>
  <si>
    <t>2026-07-30</t>
  </si>
  <si>
    <t>과천도시공사</t>
  </si>
  <si>
    <t>김선호</t>
  </si>
  <si>
    <t>이정준</t>
  </si>
  <si>
    <t>2026-07-14</t>
  </si>
  <si>
    <t>한진욱</t>
  </si>
  <si>
    <t>2026-08-31</t>
  </si>
  <si>
    <t>(주)가비아</t>
  </si>
  <si>
    <t>김홍국, 원종홍</t>
  </si>
  <si>
    <t>경기도 과천시 과천대로7나길 34 (갈현동, 가비아앳)</t>
  </si>
  <si>
    <t>2026-08-16</t>
  </si>
  <si>
    <t>주식회사 한국기업보안</t>
  </si>
  <si>
    <t>전귀선</t>
  </si>
  <si>
    <t>서울특별시 서초구 강남대로99길 53 (잠원동, 잠원동삼우빌딩)</t>
  </si>
  <si>
    <t>박소원</t>
  </si>
  <si>
    <t>2026-08-01</t>
  </si>
  <si>
    <t>2027-07-31</t>
  </si>
  <si>
    <t>현대해상화재보험(주)</t>
  </si>
  <si>
    <t>이석현</t>
  </si>
  <si>
    <t>2026-07-09</t>
  </si>
  <si>
    <t>2026-07-13</t>
  </si>
  <si>
    <t>주식회사 천일</t>
  </si>
  <si>
    <t>2026-07-08</t>
  </si>
  <si>
    <t>2026-07-17</t>
  </si>
  <si>
    <t>세미이엔씨</t>
  </si>
  <si>
    <t>관문체육공원 관리동</t>
  </si>
  <si>
    <t>선금</t>
    <phoneticPr fontId="3" type="noConversion"/>
  </si>
  <si>
    <t>기성금</t>
    <phoneticPr fontId="3" type="noConversion"/>
  </si>
  <si>
    <t>준공금</t>
    <phoneticPr fontId="3" type="noConversion"/>
  </si>
  <si>
    <t>잔액</t>
    <phoneticPr fontId="3" type="noConversion"/>
  </si>
  <si>
    <t>서울특별시 종로구 세종대로 163 (세종로)</t>
    <phoneticPr fontId="3" type="noConversion"/>
  </si>
  <si>
    <t>기타</t>
    <phoneticPr fontId="3" type="noConversion"/>
  </si>
  <si>
    <t>지방자치단체를 당사자로 하는 계약에 관한 법률 시행령 제25조(수의계약을 할 수 있는 경우)</t>
  </si>
  <si>
    <t>해킹메일 대응 모의훈련 용역</t>
    <phoneticPr fontId="3" type="noConversion"/>
  </si>
  <si>
    <t>홈페이지 취약점 점검 용역</t>
    <phoneticPr fontId="3" type="noConversion"/>
  </si>
  <si>
    <t>개인정보보호 손해배상 책임보험 가입</t>
    <phoneticPr fontId="3" type="noConversion"/>
  </si>
  <si>
    <t>e-HR 시스템 긴급복구 용역</t>
    <phoneticPr fontId="3" type="noConversion"/>
  </si>
  <si>
    <t>관문체육공원 축구장 조명탑 안전점검</t>
    <phoneticPr fontId="3" type="noConversion"/>
  </si>
  <si>
    <t>관문체육공원 관리동 전기 보수 공사</t>
    <phoneticPr fontId="3" type="noConversion"/>
  </si>
  <si>
    <t>관문체육공원 관리동 및 발지압장 화장실 창호 교체 공사-철거</t>
    <phoneticPr fontId="3" type="noConversion"/>
  </si>
  <si>
    <t>계약사유</t>
    <phoneticPr fontId="3" type="noConversion"/>
  </si>
  <si>
    <t>인포케이 주식회사</t>
    <phoneticPr fontId="3" type="noConversion"/>
  </si>
  <si>
    <t>풍년산업</t>
    <phoneticPr fontId="3" type="noConversion"/>
  </si>
  <si>
    <t>한남주</t>
    <phoneticPr fontId="3" type="noConversion"/>
  </si>
  <si>
    <t>박상원</t>
    <phoneticPr fontId="3" type="noConversion"/>
  </si>
  <si>
    <t>안대환</t>
    <phoneticPr fontId="3" type="noConversion"/>
  </si>
  <si>
    <t>경기도 용인시 기흥구 중부대로 184-0</t>
    <phoneticPr fontId="3" type="noConversion"/>
  </si>
  <si>
    <t>경기도 시흥시 정왕동 2190-1</t>
    <phoneticPr fontId="3" type="noConversion"/>
  </si>
  <si>
    <t>경기도 안양시 동안구 엘에스로 92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</si>
</sst>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8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2"/>
      <charset val="129"/>
    </font>
    <font>
      <b/>
      <sz val="11"/>
      <name val="Arial Unicode MS"/>
      <family val="2"/>
      <charset val="129"/>
    </font>
    <font>
      <b/>
      <sz val="11"/>
      <name val="굴림"/>
      <family val="2"/>
      <charset val="129"/>
    </font>
    <font>
      <b/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Alignment="1">
      <alignment horizontal="left"/>
    </xf>
    <xf numFmtId="176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0" fillId="0" borderId="0" xfId="0" applyNumberFormat="1" applyAlignment="1">
      <alignment horizontal="center"/>
    </xf>
    <xf numFmtId="176" fontId="0" fillId="0" borderId="0" xfId="0" applyNumberFormat="1">
      <alignment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Normal="100" workbookViewId="0"/>
  </sheetViews>
  <sheetFormatPr defaultRowHeight="16.5"/>
  <cols>
    <col min="1" max="1" width="56.75" customWidth="1"/>
    <col min="2" max="2" width="10.75" customWidth="1"/>
    <col min="3" max="4" width="9.25" bestFit="1" customWidth="1"/>
    <col min="5" max="6" width="11.125" bestFit="1" customWidth="1"/>
    <col min="7" max="7" width="12.125" bestFit="1" customWidth="1"/>
    <col min="8" max="8" width="11.125" bestFit="1" customWidth="1"/>
    <col min="9" max="9" width="11.125" style="11" bestFit="1" customWidth="1"/>
    <col min="10" max="10" width="11.125" bestFit="1" customWidth="1"/>
    <col min="11" max="11" width="13.625" customWidth="1"/>
    <col min="12" max="12" width="22" bestFit="1" customWidth="1"/>
    <col min="13" max="13" width="14.125" bestFit="1" customWidth="1"/>
    <col min="14" max="14" width="53.25" customWidth="1"/>
    <col min="15" max="15" width="8.5" bestFit="1" customWidth="1"/>
    <col min="16" max="16" width="7.75" bestFit="1" customWidth="1"/>
    <col min="17" max="17" width="10.875" bestFit="1" customWidth="1"/>
    <col min="18" max="19" width="9.25" bestFit="1" customWidth="1"/>
    <col min="20" max="20" width="86.625" bestFit="1" customWidth="1"/>
    <col min="21" max="21" width="20" bestFit="1" customWidth="1"/>
    <col min="22" max="22" width="11.125" bestFit="1" customWidth="1"/>
  </cols>
  <sheetData>
    <row r="1" spans="1:22" ht="30">
      <c r="A1" s="1" t="s">
        <v>0</v>
      </c>
      <c r="B1" s="1" t="s">
        <v>10</v>
      </c>
      <c r="C1" s="1" t="s">
        <v>5</v>
      </c>
      <c r="D1" s="1" t="s">
        <v>2</v>
      </c>
      <c r="E1" s="1" t="s">
        <v>1</v>
      </c>
      <c r="F1" s="1" t="s">
        <v>4</v>
      </c>
      <c r="G1" s="1" t="s">
        <v>6</v>
      </c>
      <c r="H1" s="1" t="s">
        <v>8</v>
      </c>
      <c r="I1" s="9" t="s">
        <v>7</v>
      </c>
      <c r="J1" s="1" t="s">
        <v>9</v>
      </c>
      <c r="K1" s="1" t="s">
        <v>15</v>
      </c>
      <c r="L1" s="1" t="s">
        <v>11</v>
      </c>
      <c r="M1" s="1" t="s">
        <v>12</v>
      </c>
      <c r="N1" s="1" t="s">
        <v>13</v>
      </c>
      <c r="O1" s="5" t="s">
        <v>61</v>
      </c>
      <c r="P1" s="6" t="s">
        <v>62</v>
      </c>
      <c r="Q1" s="7" t="s">
        <v>63</v>
      </c>
      <c r="R1" s="1" t="s">
        <v>3</v>
      </c>
      <c r="S1" s="6" t="s">
        <v>64</v>
      </c>
      <c r="T1" s="12" t="s">
        <v>75</v>
      </c>
      <c r="U1" s="1" t="s">
        <v>14</v>
      </c>
      <c r="V1" s="6" t="s">
        <v>66</v>
      </c>
    </row>
    <row r="2" spans="1:22">
      <c r="A2" s="2" t="s">
        <v>28</v>
      </c>
      <c r="B2" s="4">
        <v>4950000</v>
      </c>
      <c r="C2" s="4">
        <v>4950000</v>
      </c>
      <c r="D2" s="4">
        <v>4950000</v>
      </c>
      <c r="E2" s="3" t="s">
        <v>29</v>
      </c>
      <c r="F2" s="3" t="s">
        <v>27</v>
      </c>
      <c r="G2" s="3" t="s">
        <v>18</v>
      </c>
      <c r="H2" s="3" t="s">
        <v>30</v>
      </c>
      <c r="I2" s="10">
        <v>46234</v>
      </c>
      <c r="J2" s="3" t="s">
        <v>24</v>
      </c>
      <c r="K2" s="3" t="s">
        <v>34</v>
      </c>
      <c r="L2" s="3" t="s">
        <v>31</v>
      </c>
      <c r="M2" s="3" t="s">
        <v>32</v>
      </c>
      <c r="N2" s="2" t="s">
        <v>33</v>
      </c>
      <c r="O2" s="2"/>
      <c r="P2" s="2"/>
      <c r="Q2" s="8">
        <v>4950000</v>
      </c>
      <c r="R2" s="4">
        <f>SUM(O2:Q2)</f>
        <v>4950000</v>
      </c>
      <c r="S2" s="4">
        <f>D2-R2</f>
        <v>0</v>
      </c>
      <c r="T2" s="4" t="s">
        <v>67</v>
      </c>
      <c r="U2" s="2" t="s">
        <v>25</v>
      </c>
      <c r="V2" s="3" t="s">
        <v>16</v>
      </c>
    </row>
    <row r="3" spans="1:22">
      <c r="A3" s="2" t="s">
        <v>68</v>
      </c>
      <c r="B3" s="4">
        <v>1512500</v>
      </c>
      <c r="C3" s="4">
        <v>1512500</v>
      </c>
      <c r="D3" s="4">
        <v>1512500</v>
      </c>
      <c r="E3" s="3" t="s">
        <v>35</v>
      </c>
      <c r="F3" s="3" t="s">
        <v>24</v>
      </c>
      <c r="G3" s="3" t="s">
        <v>18</v>
      </c>
      <c r="H3" s="3" t="s">
        <v>41</v>
      </c>
      <c r="I3" s="10" t="s">
        <v>16</v>
      </c>
      <c r="J3" s="3" t="s">
        <v>16</v>
      </c>
      <c r="K3" s="3" t="s">
        <v>37</v>
      </c>
      <c r="L3" s="3" t="s">
        <v>42</v>
      </c>
      <c r="M3" s="3" t="s">
        <v>43</v>
      </c>
      <c r="N3" s="2" t="s">
        <v>44</v>
      </c>
      <c r="O3" s="2"/>
      <c r="P3" s="2"/>
      <c r="Q3" s="8"/>
      <c r="R3" s="4"/>
      <c r="S3" s="4">
        <f t="shared" ref="S3:S9" si="0">D3-R3</f>
        <v>1512500</v>
      </c>
      <c r="T3" s="4" t="s">
        <v>67</v>
      </c>
      <c r="U3" s="2" t="s">
        <v>25</v>
      </c>
      <c r="V3" s="3" t="s">
        <v>16</v>
      </c>
    </row>
    <row r="4" spans="1:22">
      <c r="A4" s="2" t="s">
        <v>69</v>
      </c>
      <c r="B4" s="4">
        <v>1320000</v>
      </c>
      <c r="C4" s="4">
        <v>1320000</v>
      </c>
      <c r="D4" s="4">
        <v>1320000</v>
      </c>
      <c r="E4" s="3" t="s">
        <v>26</v>
      </c>
      <c r="F4" s="3" t="s">
        <v>24</v>
      </c>
      <c r="G4" s="3" t="s">
        <v>18</v>
      </c>
      <c r="H4" s="3" t="s">
        <v>45</v>
      </c>
      <c r="I4" s="10" t="s">
        <v>16</v>
      </c>
      <c r="J4" s="3" t="s">
        <v>16</v>
      </c>
      <c r="K4" s="3" t="s">
        <v>49</v>
      </c>
      <c r="L4" s="3" t="s">
        <v>46</v>
      </c>
      <c r="M4" s="3" t="s">
        <v>47</v>
      </c>
      <c r="N4" s="2" t="s">
        <v>48</v>
      </c>
      <c r="O4" s="2"/>
      <c r="P4" s="2"/>
      <c r="Q4" s="8"/>
      <c r="R4" s="4"/>
      <c r="S4" s="4">
        <f t="shared" si="0"/>
        <v>1320000</v>
      </c>
      <c r="T4" s="4" t="s">
        <v>67</v>
      </c>
      <c r="U4" s="2" t="s">
        <v>36</v>
      </c>
      <c r="V4" s="3" t="s">
        <v>16</v>
      </c>
    </row>
    <row r="5" spans="1:22">
      <c r="A5" s="2" t="s">
        <v>70</v>
      </c>
      <c r="B5" s="4">
        <v>1474000</v>
      </c>
      <c r="C5" s="4">
        <v>1474000</v>
      </c>
      <c r="D5" s="4">
        <v>1474000</v>
      </c>
      <c r="E5" s="3" t="s">
        <v>27</v>
      </c>
      <c r="F5" s="3" t="s">
        <v>50</v>
      </c>
      <c r="G5" s="3" t="s">
        <v>18</v>
      </c>
      <c r="H5" s="3" t="s">
        <v>51</v>
      </c>
      <c r="I5" s="10" t="s">
        <v>35</v>
      </c>
      <c r="J5" s="3" t="s">
        <v>35</v>
      </c>
      <c r="K5" s="3" t="s">
        <v>49</v>
      </c>
      <c r="L5" s="3" t="s">
        <v>52</v>
      </c>
      <c r="M5" s="3" t="s">
        <v>53</v>
      </c>
      <c r="N5" s="2" t="s">
        <v>65</v>
      </c>
      <c r="O5" s="2"/>
      <c r="P5" s="2"/>
      <c r="Q5" s="8">
        <v>1474000</v>
      </c>
      <c r="R5" s="4">
        <f t="shared" ref="R3:R9" si="1">SUM(O5:Q5)</f>
        <v>1474000</v>
      </c>
      <c r="S5" s="4">
        <f t="shared" si="0"/>
        <v>0</v>
      </c>
      <c r="T5" s="4" t="s">
        <v>67</v>
      </c>
      <c r="U5" s="2" t="s">
        <v>25</v>
      </c>
      <c r="V5" s="3" t="s">
        <v>16</v>
      </c>
    </row>
    <row r="6" spans="1:22">
      <c r="A6" s="2" t="s">
        <v>71</v>
      </c>
      <c r="B6" s="4">
        <v>1666000</v>
      </c>
      <c r="C6" s="4">
        <v>1666000</v>
      </c>
      <c r="D6" s="4">
        <v>1666000</v>
      </c>
      <c r="E6" s="3" t="s">
        <v>55</v>
      </c>
      <c r="F6" s="3" t="s">
        <v>55</v>
      </c>
      <c r="G6" s="3" t="s">
        <v>18</v>
      </c>
      <c r="H6" s="3" t="s">
        <v>55</v>
      </c>
      <c r="I6" s="10" t="s">
        <v>55</v>
      </c>
      <c r="J6" s="3" t="s">
        <v>55</v>
      </c>
      <c r="K6" s="3" t="s">
        <v>40</v>
      </c>
      <c r="L6" s="3" t="s">
        <v>76</v>
      </c>
      <c r="M6" s="3" t="s">
        <v>78</v>
      </c>
      <c r="N6" s="2" t="s">
        <v>81</v>
      </c>
      <c r="O6" s="2"/>
      <c r="P6" s="2"/>
      <c r="Q6" s="8">
        <v>1666000</v>
      </c>
      <c r="R6" s="4">
        <f t="shared" si="1"/>
        <v>1666000</v>
      </c>
      <c r="S6" s="4">
        <f t="shared" si="0"/>
        <v>0</v>
      </c>
      <c r="T6" s="4" t="s">
        <v>67</v>
      </c>
      <c r="U6" s="2" t="s">
        <v>25</v>
      </c>
      <c r="V6" s="3" t="s">
        <v>16</v>
      </c>
    </row>
    <row r="7" spans="1:22">
      <c r="A7" s="2" t="s">
        <v>72</v>
      </c>
      <c r="B7" s="4">
        <v>1200000</v>
      </c>
      <c r="C7" s="4">
        <v>1170000</v>
      </c>
      <c r="D7" s="4">
        <v>1170000</v>
      </c>
      <c r="E7" s="3" t="s">
        <v>17</v>
      </c>
      <c r="F7" s="3" t="s">
        <v>29</v>
      </c>
      <c r="G7" s="3" t="s">
        <v>18</v>
      </c>
      <c r="H7" s="3" t="s">
        <v>19</v>
      </c>
      <c r="I7" s="10" t="s">
        <v>24</v>
      </c>
      <c r="J7" s="3" t="s">
        <v>24</v>
      </c>
      <c r="K7" s="3" t="s">
        <v>38</v>
      </c>
      <c r="L7" s="3" t="s">
        <v>56</v>
      </c>
      <c r="M7" s="3" t="s">
        <v>79</v>
      </c>
      <c r="N7" s="2" t="s">
        <v>82</v>
      </c>
      <c r="O7" s="2"/>
      <c r="P7" s="2"/>
      <c r="Q7" s="8">
        <v>1170000</v>
      </c>
      <c r="R7" s="4">
        <f t="shared" si="1"/>
        <v>1170000</v>
      </c>
      <c r="S7" s="4">
        <f t="shared" si="0"/>
        <v>0</v>
      </c>
      <c r="T7" s="4" t="s">
        <v>67</v>
      </c>
      <c r="U7" s="2" t="s">
        <v>22</v>
      </c>
      <c r="V7" s="3" t="s">
        <v>16</v>
      </c>
    </row>
    <row r="8" spans="1:22">
      <c r="A8" s="2" t="s">
        <v>73</v>
      </c>
      <c r="B8" s="4">
        <v>1892000</v>
      </c>
      <c r="C8" s="4">
        <v>1892000</v>
      </c>
      <c r="D8" s="4">
        <v>1892000</v>
      </c>
      <c r="E8" s="3" t="s">
        <v>54</v>
      </c>
      <c r="F8" s="3" t="s">
        <v>55</v>
      </c>
      <c r="G8" s="3" t="s">
        <v>18</v>
      </c>
      <c r="H8" s="3" t="s">
        <v>30</v>
      </c>
      <c r="I8" s="10" t="s">
        <v>58</v>
      </c>
      <c r="J8" s="3" t="s">
        <v>58</v>
      </c>
      <c r="K8" s="3" t="s">
        <v>38</v>
      </c>
      <c r="L8" s="3" t="s">
        <v>59</v>
      </c>
      <c r="M8" s="3" t="s">
        <v>80</v>
      </c>
      <c r="N8" s="2" t="s">
        <v>83</v>
      </c>
      <c r="O8" s="2"/>
      <c r="P8" s="2"/>
      <c r="Q8" s="8">
        <v>1892000</v>
      </c>
      <c r="R8" s="4">
        <f t="shared" si="1"/>
        <v>1892000</v>
      </c>
      <c r="S8" s="4">
        <f t="shared" si="0"/>
        <v>0</v>
      </c>
      <c r="T8" s="4" t="s">
        <v>67</v>
      </c>
      <c r="U8" s="2" t="s">
        <v>60</v>
      </c>
      <c r="V8" s="3"/>
    </row>
    <row r="9" spans="1:22">
      <c r="A9" s="2" t="s">
        <v>74</v>
      </c>
      <c r="B9" s="4">
        <v>4600000</v>
      </c>
      <c r="C9" s="4">
        <v>4600000</v>
      </c>
      <c r="D9" s="4">
        <v>4600000</v>
      </c>
      <c r="E9" s="3" t="s">
        <v>57</v>
      </c>
      <c r="F9" s="3" t="s">
        <v>57</v>
      </c>
      <c r="G9" s="3" t="s">
        <v>18</v>
      </c>
      <c r="H9" s="3" t="s">
        <v>39</v>
      </c>
      <c r="I9" s="10" t="s">
        <v>39</v>
      </c>
      <c r="J9" s="3" t="s">
        <v>39</v>
      </c>
      <c r="K9" s="3" t="s">
        <v>23</v>
      </c>
      <c r="L9" s="3" t="s">
        <v>77</v>
      </c>
      <c r="M9" s="3" t="s">
        <v>20</v>
      </c>
      <c r="N9" s="2" t="s">
        <v>21</v>
      </c>
      <c r="O9" s="2"/>
      <c r="P9" s="2"/>
      <c r="Q9" s="8">
        <v>4600000</v>
      </c>
      <c r="R9" s="4">
        <f t="shared" si="1"/>
        <v>4600000</v>
      </c>
      <c r="S9" s="4">
        <f t="shared" si="0"/>
        <v>0</v>
      </c>
      <c r="T9" s="4" t="s">
        <v>67</v>
      </c>
      <c r="U9" s="2" t="s">
        <v>22</v>
      </c>
      <c r="V9" s="3" t="s">
        <v>16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2026-08-07T06:51:14Z</dcterms:created>
  <dcterms:modified xsi:type="dcterms:W3CDTF">2026-08-07T08:21:10Z</dcterms:modified>
</cp:coreProperties>
</file>