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전혜영\지출(결재)\1. 대행사업\0.지     출 (1)\1.지출업무(대행사업)\7.업무추진비\2022년\"/>
    </mc:Choice>
  </mc:AlternateContent>
  <bookViews>
    <workbookView xWindow="0" yWindow="0" windowWidth="28800" windowHeight="11925"/>
  </bookViews>
  <sheets>
    <sheet name="사장(3분기)" sheetId="1" r:id="rId1"/>
    <sheet name="본부장(3분기)" sheetId="10" r:id="rId2"/>
    <sheet name="총괄표(3분기)" sheetId="11" r:id="rId3"/>
  </sheets>
  <definedNames>
    <definedName name="_xlnm._FilterDatabase" localSheetId="1" hidden="1">'본부장(3분기)'!$A$13:$J$24</definedName>
    <definedName name="_xlnm._FilterDatabase" localSheetId="0" hidden="1">'사장(3분기)'!$A$13:$H$61</definedName>
  </definedNames>
  <calcPr calcId="162913"/>
</workbook>
</file>

<file path=xl/calcChain.xml><?xml version="1.0" encoding="utf-8"?>
<calcChain xmlns="http://schemas.openxmlformats.org/spreadsheetml/2006/main">
  <c r="E6" i="1" l="1"/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<sst xmlns="http://schemas.openxmlformats.org/spreadsheetml/2006/main" count="222" uniqueCount="49">
  <si>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</si>
  <si>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</si>
  <si>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</si>
  <si>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</si>
  <si>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</si>
  <si>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</si>
  <si>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</si>
  <si>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</si>
  <si>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</si>
  <si>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</si>
  <si>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</si>
  <si>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</si>
  <si>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</si>
  <si>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</si>
  <si>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</si>
  <si>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</si>
  <si>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</si>
  <si>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</si>
  <si>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</si>
  <si>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</si>
  <si>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</si>
  <si>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</si>
  <si>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</si>
  <si>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</si>
  <si>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</si>
  <si>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</si>
  <si>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</si>
  <si>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</si>
  <si>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</si>
  <si>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</si>
  <si>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</si>
  <si>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</si>
  <si>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</si>
  <si>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카드</t>
    <phoneticPr fontId="2" type="noConversion"/>
  </si>
  <si>
    <t>현금</t>
    <phoneticPr fontId="2" type="noConversion"/>
  </si>
  <si>
    <t>2022년 3분기 사장 업무추진비 집행내역</t>
    <phoneticPr fontId="3" type="noConversion"/>
  </si>
  <si>
    <t>2022년 3분기 본부장 업무추진비 집행내역</t>
    <phoneticPr fontId="3" type="noConversion"/>
  </si>
  <si>
    <t>2022년 3분기 업무추진비 총괄표</t>
    <phoneticPr fontId="3" type="noConversion"/>
  </si>
  <si>
    <t>2022-07-12</t>
  </si>
  <si>
    <t>2022-07-27</t>
  </si>
  <si>
    <t>2022-08-11</t>
  </si>
  <si>
    <t>2022-08-12</t>
  </si>
  <si>
    <t>2022-08-16</t>
  </si>
  <si>
    <t>2022-08-29</t>
  </si>
  <si>
    <t>2022-09-08</t>
  </si>
  <si>
    <t>2022-09-13</t>
  </si>
  <si>
    <t>2022-09-19</t>
  </si>
  <si>
    <t>2022-09-23</t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</si>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</sst>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right" vertical="center" shrinkToFit="1"/>
    </xf>
    <xf numFmtId="41" fontId="0" fillId="0" borderId="1" xfId="1" applyFont="1" applyFill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23" zoomScaleNormal="100" workbookViewId="0">
      <selection activeCell="C61" sqref="C61"/>
    </sheetView>
  </sheetViews>
  <sheetFormatPr defaultRowHeight="16.5" x14ac:dyDescent="0.3"/>
  <cols>
    <col min="1" max="1" width="11.875" style="27" customWidth="1"/>
    <col min="2" max="2" width="30.625" style="27" customWidth="1"/>
    <col min="3" max="3" width="15.5" style="19" customWidth="1"/>
    <col min="4" max="4" width="15.5" style="27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 x14ac:dyDescent="0.3">
      <c r="A1" s="36" t="s">
        <v>35</v>
      </c>
      <c r="B1" s="36"/>
      <c r="C1" s="36"/>
      <c r="D1" s="36"/>
      <c r="E1" s="36"/>
      <c r="F1" s="36"/>
      <c r="G1" s="36"/>
      <c r="H1" s="36"/>
    </row>
    <row r="2" spans="1:8" s="2" customFormat="1" x14ac:dyDescent="0.3">
      <c r="A2" s="51"/>
      <c r="B2" s="51"/>
      <c r="C2" s="21"/>
      <c r="D2" s="51"/>
      <c r="G2" s="3"/>
    </row>
    <row r="3" spans="1:8" s="2" customFormat="1" ht="26.25" x14ac:dyDescent="0.3">
      <c r="A3" s="52" t="s">
        <v>0</v>
      </c>
      <c r="B3" s="52"/>
      <c r="C3" s="21"/>
      <c r="D3" s="51"/>
      <c r="G3" s="3"/>
    </row>
    <row r="4" spans="1:8" s="2" customFormat="1" x14ac:dyDescent="0.3">
      <c r="A4" s="51"/>
      <c r="B4" s="51"/>
      <c r="C4" s="21"/>
      <c r="D4" s="51"/>
      <c r="G4" s="20" t="s">
        <v>10</v>
      </c>
      <c r="H4" s="20"/>
    </row>
    <row r="5" spans="1:8" s="2" customFormat="1" ht="30" customHeight="1" x14ac:dyDescent="0.3">
      <c r="A5" s="32" t="s">
        <v>1</v>
      </c>
      <c r="B5" s="33"/>
      <c r="C5" s="32" t="s">
        <v>2</v>
      </c>
      <c r="D5" s="33"/>
      <c r="E5" s="32" t="s">
        <v>3</v>
      </c>
      <c r="F5" s="33"/>
      <c r="G5" s="32" t="s">
        <v>4</v>
      </c>
      <c r="H5" s="33"/>
    </row>
    <row r="6" spans="1:8" s="2" customFormat="1" ht="30" customHeight="1" x14ac:dyDescent="0.3">
      <c r="A6" s="39" t="s">
        <v>5</v>
      </c>
      <c r="B6" s="40"/>
      <c r="C6" s="39">
        <f>SUM(C7:D9)</f>
        <v>48</v>
      </c>
      <c r="D6" s="40"/>
      <c r="E6" s="41">
        <f>SUM(E7:F9)</f>
        <v>3574040</v>
      </c>
      <c r="F6" s="42"/>
      <c r="G6" s="37">
        <f>SUM(G7:H9)</f>
        <v>1</v>
      </c>
      <c r="H6" s="38"/>
    </row>
    <row r="7" spans="1:8" s="2" customFormat="1" ht="30" customHeight="1" x14ac:dyDescent="0.3">
      <c r="A7" s="34" t="s">
        <v>17</v>
      </c>
      <c r="B7" s="35"/>
      <c r="C7" s="32">
        <v>15</v>
      </c>
      <c r="D7" s="33"/>
      <c r="E7" s="30">
        <v>1032200</v>
      </c>
      <c r="F7" s="31"/>
      <c r="G7" s="28">
        <f>E7/$E$6</f>
        <v>0.28880482591129364</v>
      </c>
      <c r="H7" s="29"/>
    </row>
    <row r="8" spans="1:8" s="2" customFormat="1" ht="30" customHeight="1" x14ac:dyDescent="0.3">
      <c r="A8" s="43" t="s">
        <v>15</v>
      </c>
      <c r="B8" s="44"/>
      <c r="C8" s="32">
        <v>26</v>
      </c>
      <c r="D8" s="33"/>
      <c r="E8" s="30">
        <v>2191840</v>
      </c>
      <c r="F8" s="31"/>
      <c r="G8" s="28">
        <f>E8/$E$6</f>
        <v>0.61326677933095319</v>
      </c>
      <c r="H8" s="29"/>
    </row>
    <row r="9" spans="1:8" s="2" customFormat="1" ht="30" customHeight="1" x14ac:dyDescent="0.3">
      <c r="A9" s="34" t="s">
        <v>14</v>
      </c>
      <c r="B9" s="35"/>
      <c r="C9" s="32">
        <v>7</v>
      </c>
      <c r="D9" s="33"/>
      <c r="E9" s="30">
        <v>350000</v>
      </c>
      <c r="F9" s="31"/>
      <c r="G9" s="28">
        <f>E9/$E$6</f>
        <v>9.7928394757753126E-2</v>
      </c>
      <c r="H9" s="29"/>
    </row>
    <row r="10" spans="1:8" s="2" customFormat="1" x14ac:dyDescent="0.3">
      <c r="A10" s="53"/>
      <c r="B10" s="53"/>
      <c r="C10" s="22"/>
      <c r="D10" s="53"/>
      <c r="E10" s="5"/>
      <c r="F10" s="5"/>
      <c r="G10" s="6"/>
      <c r="H10" s="5"/>
    </row>
    <row r="11" spans="1:8" s="2" customFormat="1" ht="26.25" x14ac:dyDescent="0.3">
      <c r="A11" s="52" t="s">
        <v>6</v>
      </c>
      <c r="B11" s="52"/>
      <c r="C11" s="21"/>
      <c r="D11" s="51"/>
      <c r="G11" s="3"/>
    </row>
    <row r="12" spans="1:8" s="2" customFormat="1" x14ac:dyDescent="0.3">
      <c r="A12" s="51"/>
      <c r="B12" s="51"/>
      <c r="C12" s="21"/>
      <c r="D12" s="51" t="s">
        <v>12</v>
      </c>
    </row>
    <row r="13" spans="1:8" s="9" customFormat="1" ht="24.95" customHeight="1" x14ac:dyDescent="0.3">
      <c r="A13" s="7" t="s">
        <v>21</v>
      </c>
      <c r="B13" s="8" t="s">
        <v>8</v>
      </c>
      <c r="C13" s="56" t="s">
        <v>9</v>
      </c>
      <c r="D13" s="8" t="s">
        <v>11</v>
      </c>
    </row>
    <row r="14" spans="1:8" s="9" customFormat="1" ht="24.95" customHeight="1" x14ac:dyDescent="0.3">
      <c r="A14" s="55" t="s">
        <v>38</v>
      </c>
      <c r="B14" s="54" t="s">
        <v>19</v>
      </c>
      <c r="C14" s="57">
        <v>45000</v>
      </c>
      <c r="D14" s="54" t="s">
        <v>33</v>
      </c>
      <c r="F14" s="10"/>
    </row>
    <row r="15" spans="1:8" s="9" customFormat="1" ht="24.95" customHeight="1" x14ac:dyDescent="0.3">
      <c r="A15" s="55" t="s">
        <v>38</v>
      </c>
      <c r="B15" s="54" t="s">
        <v>48</v>
      </c>
      <c r="C15" s="57">
        <v>46000</v>
      </c>
      <c r="D15" s="54" t="s">
        <v>33</v>
      </c>
      <c r="E15" s="10"/>
      <c r="F15" s="10"/>
      <c r="G15" s="10"/>
    </row>
    <row r="16" spans="1:8" s="9" customFormat="1" ht="24.95" customHeight="1" x14ac:dyDescent="0.3">
      <c r="A16" s="55" t="s">
        <v>38</v>
      </c>
      <c r="B16" s="54" t="s">
        <v>19</v>
      </c>
      <c r="C16" s="57">
        <v>41700</v>
      </c>
      <c r="D16" s="54" t="s">
        <v>33</v>
      </c>
      <c r="E16" s="10"/>
      <c r="F16" s="10"/>
      <c r="G16" s="10"/>
    </row>
    <row r="17" spans="1:7" s="9" customFormat="1" ht="24.95" customHeight="1" x14ac:dyDescent="0.3">
      <c r="A17" s="55" t="s">
        <v>38</v>
      </c>
      <c r="B17" s="54" t="s">
        <v>19</v>
      </c>
      <c r="C17" s="57">
        <v>39900</v>
      </c>
      <c r="D17" s="54" t="s">
        <v>33</v>
      </c>
      <c r="E17" s="10"/>
      <c r="F17" s="10"/>
      <c r="G17" s="10"/>
    </row>
    <row r="18" spans="1:7" s="9" customFormat="1" ht="24.95" customHeight="1" x14ac:dyDescent="0.3">
      <c r="A18" s="55" t="s">
        <v>38</v>
      </c>
      <c r="B18" s="54" t="s">
        <v>19</v>
      </c>
      <c r="C18" s="57">
        <v>28000</v>
      </c>
      <c r="D18" s="54" t="s">
        <v>33</v>
      </c>
      <c r="F18" s="10"/>
    </row>
    <row r="19" spans="1:7" s="9" customFormat="1" ht="24.95" customHeight="1" x14ac:dyDescent="0.3">
      <c r="A19" s="55" t="s">
        <v>39</v>
      </c>
      <c r="B19" s="54" t="s">
        <v>19</v>
      </c>
      <c r="C19" s="57">
        <v>22000</v>
      </c>
      <c r="D19" s="54" t="s">
        <v>33</v>
      </c>
      <c r="F19" s="10"/>
    </row>
    <row r="20" spans="1:7" s="9" customFormat="1" ht="24.95" customHeight="1" x14ac:dyDescent="0.3">
      <c r="A20" s="55" t="s">
        <v>39</v>
      </c>
      <c r="B20" s="54" t="s">
        <v>19</v>
      </c>
      <c r="C20" s="57">
        <v>57000</v>
      </c>
      <c r="D20" s="54" t="s">
        <v>33</v>
      </c>
      <c r="F20" s="10"/>
    </row>
    <row r="21" spans="1:7" s="9" customFormat="1" ht="24.95" customHeight="1" x14ac:dyDescent="0.3">
      <c r="A21" s="55" t="s">
        <v>39</v>
      </c>
      <c r="B21" s="54" t="s">
        <v>48</v>
      </c>
      <c r="C21" s="57">
        <v>48000</v>
      </c>
      <c r="D21" s="54" t="s">
        <v>33</v>
      </c>
      <c r="F21" s="10"/>
    </row>
    <row r="22" spans="1:7" s="9" customFormat="1" ht="24.95" customHeight="1" x14ac:dyDescent="0.3">
      <c r="A22" s="55" t="s">
        <v>39</v>
      </c>
      <c r="B22" s="54" t="s">
        <v>48</v>
      </c>
      <c r="C22" s="57">
        <v>54000</v>
      </c>
      <c r="D22" s="54" t="s">
        <v>33</v>
      </c>
      <c r="F22" s="10"/>
    </row>
    <row r="23" spans="1:7" s="9" customFormat="1" ht="24.95" customHeight="1" x14ac:dyDescent="0.3">
      <c r="A23" s="55" t="s">
        <v>39</v>
      </c>
      <c r="B23" s="54" t="s">
        <v>48</v>
      </c>
      <c r="C23" s="57">
        <v>29600</v>
      </c>
      <c r="D23" s="54" t="s">
        <v>33</v>
      </c>
      <c r="F23" s="10"/>
    </row>
    <row r="24" spans="1:7" s="9" customFormat="1" ht="24.95" customHeight="1" x14ac:dyDescent="0.3">
      <c r="A24" s="55" t="s">
        <v>39</v>
      </c>
      <c r="B24" s="54" t="s">
        <v>48</v>
      </c>
      <c r="C24" s="57">
        <v>118000</v>
      </c>
      <c r="D24" s="54" t="s">
        <v>33</v>
      </c>
      <c r="F24" s="10"/>
    </row>
    <row r="25" spans="1:7" s="9" customFormat="1" ht="24.95" customHeight="1" x14ac:dyDescent="0.3">
      <c r="A25" s="55" t="s">
        <v>39</v>
      </c>
      <c r="B25" s="54" t="s">
        <v>48</v>
      </c>
      <c r="C25" s="57">
        <v>87000</v>
      </c>
      <c r="D25" s="54" t="s">
        <v>33</v>
      </c>
      <c r="F25" s="10"/>
    </row>
    <row r="26" spans="1:7" s="9" customFormat="1" ht="24.95" customHeight="1" x14ac:dyDescent="0.3">
      <c r="A26" s="55" t="s">
        <v>39</v>
      </c>
      <c r="B26" s="54" t="s">
        <v>19</v>
      </c>
      <c r="C26" s="57">
        <v>30000</v>
      </c>
      <c r="D26" s="54" t="s">
        <v>33</v>
      </c>
      <c r="F26" s="10"/>
    </row>
    <row r="27" spans="1:7" s="9" customFormat="1" ht="24.95" customHeight="1" x14ac:dyDescent="0.3">
      <c r="A27" s="59" t="s">
        <v>40</v>
      </c>
      <c r="B27" s="60" t="s">
        <v>20</v>
      </c>
      <c r="C27" s="61">
        <v>50000</v>
      </c>
      <c r="D27" s="60" t="s">
        <v>34</v>
      </c>
      <c r="F27" s="10"/>
    </row>
    <row r="28" spans="1:7" s="9" customFormat="1" ht="24.95" customHeight="1" x14ac:dyDescent="0.3">
      <c r="A28" s="59" t="s">
        <v>41</v>
      </c>
      <c r="B28" s="60" t="s">
        <v>48</v>
      </c>
      <c r="C28" s="61">
        <v>100000</v>
      </c>
      <c r="D28" s="60" t="s">
        <v>33</v>
      </c>
      <c r="F28" s="10"/>
    </row>
    <row r="29" spans="1:7" s="9" customFormat="1" ht="24.95" customHeight="1" x14ac:dyDescent="0.3">
      <c r="A29" s="59" t="s">
        <v>41</v>
      </c>
      <c r="B29" s="60" t="s">
        <v>48</v>
      </c>
      <c r="C29" s="61">
        <v>11600</v>
      </c>
      <c r="D29" s="60" t="s">
        <v>33</v>
      </c>
      <c r="F29" s="10"/>
    </row>
    <row r="30" spans="1:7" s="9" customFormat="1" ht="24.95" customHeight="1" x14ac:dyDescent="0.3">
      <c r="A30" s="59" t="s">
        <v>41</v>
      </c>
      <c r="B30" s="60" t="s">
        <v>48</v>
      </c>
      <c r="C30" s="61">
        <v>20000</v>
      </c>
      <c r="D30" s="60" t="s">
        <v>33</v>
      </c>
      <c r="E30" s="26"/>
      <c r="F30" s="10"/>
    </row>
    <row r="31" spans="1:7" s="9" customFormat="1" ht="24.95" customHeight="1" x14ac:dyDescent="0.3">
      <c r="A31" s="59" t="s">
        <v>41</v>
      </c>
      <c r="B31" s="60" t="s">
        <v>19</v>
      </c>
      <c r="C31" s="61">
        <v>77000</v>
      </c>
      <c r="D31" s="60" t="s">
        <v>33</v>
      </c>
      <c r="E31" s="26"/>
      <c r="F31" s="10"/>
    </row>
    <row r="32" spans="1:7" s="9" customFormat="1" ht="24.95" customHeight="1" x14ac:dyDescent="0.3">
      <c r="A32" s="59" t="s">
        <v>42</v>
      </c>
      <c r="B32" s="60" t="s">
        <v>20</v>
      </c>
      <c r="C32" s="61">
        <v>50000</v>
      </c>
      <c r="D32" s="60" t="s">
        <v>34</v>
      </c>
      <c r="E32" s="15"/>
      <c r="F32" s="10"/>
    </row>
    <row r="33" spans="1:6" s="9" customFormat="1" ht="24.95" customHeight="1" x14ac:dyDescent="0.3">
      <c r="A33" s="59" t="s">
        <v>43</v>
      </c>
      <c r="B33" s="60" t="s">
        <v>19</v>
      </c>
      <c r="C33" s="61">
        <v>79000</v>
      </c>
      <c r="D33" s="60" t="s">
        <v>33</v>
      </c>
      <c r="E33" s="26"/>
      <c r="F33" s="10"/>
    </row>
    <row r="34" spans="1:6" s="9" customFormat="1" ht="24.95" customHeight="1" x14ac:dyDescent="0.3">
      <c r="A34" s="59" t="s">
        <v>43</v>
      </c>
      <c r="B34" s="60" t="s">
        <v>19</v>
      </c>
      <c r="C34" s="61">
        <v>98000</v>
      </c>
      <c r="D34" s="60" t="s">
        <v>33</v>
      </c>
      <c r="F34" s="10"/>
    </row>
    <row r="35" spans="1:6" s="9" customFormat="1" ht="24.95" customHeight="1" x14ac:dyDescent="0.3">
      <c r="A35" s="59" t="s">
        <v>43</v>
      </c>
      <c r="B35" s="60" t="s">
        <v>48</v>
      </c>
      <c r="C35" s="61">
        <v>15000</v>
      </c>
      <c r="D35" s="60" t="s">
        <v>33</v>
      </c>
      <c r="F35" s="10"/>
    </row>
    <row r="36" spans="1:6" s="9" customFormat="1" ht="24.95" customHeight="1" x14ac:dyDescent="0.3">
      <c r="A36" s="59" t="s">
        <v>43</v>
      </c>
      <c r="B36" s="60" t="s">
        <v>19</v>
      </c>
      <c r="C36" s="61">
        <v>27000</v>
      </c>
      <c r="D36" s="60" t="s">
        <v>33</v>
      </c>
      <c r="F36" s="10"/>
    </row>
    <row r="37" spans="1:6" s="9" customFormat="1" ht="24.95" customHeight="1" x14ac:dyDescent="0.3">
      <c r="A37" s="59" t="s">
        <v>43</v>
      </c>
      <c r="B37" s="60" t="s">
        <v>19</v>
      </c>
      <c r="C37" s="61">
        <v>54000</v>
      </c>
      <c r="D37" s="60" t="s">
        <v>33</v>
      </c>
      <c r="F37" s="10"/>
    </row>
    <row r="38" spans="1:6" s="9" customFormat="1" ht="24.95" customHeight="1" x14ac:dyDescent="0.3">
      <c r="A38" s="59" t="s">
        <v>43</v>
      </c>
      <c r="B38" s="60" t="s">
        <v>19</v>
      </c>
      <c r="C38" s="61">
        <v>198200</v>
      </c>
      <c r="D38" s="60" t="s">
        <v>33</v>
      </c>
      <c r="F38" s="10"/>
    </row>
    <row r="39" spans="1:6" s="9" customFormat="1" ht="24.95" customHeight="1" x14ac:dyDescent="0.3">
      <c r="A39" s="59" t="s">
        <v>43</v>
      </c>
      <c r="B39" s="60" t="s">
        <v>19</v>
      </c>
      <c r="C39" s="61">
        <v>49000</v>
      </c>
      <c r="D39" s="60" t="s">
        <v>33</v>
      </c>
      <c r="F39" s="10"/>
    </row>
    <row r="40" spans="1:6" s="9" customFormat="1" ht="24.95" customHeight="1" x14ac:dyDescent="0.3">
      <c r="A40" s="59" t="s">
        <v>43</v>
      </c>
      <c r="B40" s="60" t="s">
        <v>19</v>
      </c>
      <c r="C40" s="61">
        <v>124000</v>
      </c>
      <c r="D40" s="60" t="s">
        <v>33</v>
      </c>
      <c r="F40" s="10"/>
    </row>
    <row r="41" spans="1:6" s="9" customFormat="1" ht="24.95" customHeight="1" x14ac:dyDescent="0.3">
      <c r="A41" s="59" t="s">
        <v>43</v>
      </c>
      <c r="B41" s="60" t="s">
        <v>19</v>
      </c>
      <c r="C41" s="61">
        <v>36000</v>
      </c>
      <c r="D41" s="60" t="s">
        <v>33</v>
      </c>
      <c r="F41" s="10"/>
    </row>
    <row r="42" spans="1:6" s="9" customFormat="1" ht="24.95" customHeight="1" x14ac:dyDescent="0.3">
      <c r="A42" s="55" t="s">
        <v>44</v>
      </c>
      <c r="B42" s="54" t="s">
        <v>20</v>
      </c>
      <c r="C42" s="57">
        <v>50000</v>
      </c>
      <c r="D42" s="54" t="s">
        <v>34</v>
      </c>
      <c r="F42" s="10"/>
    </row>
    <row r="43" spans="1:6" s="9" customFormat="1" ht="24.95" customHeight="1" x14ac:dyDescent="0.3">
      <c r="A43" s="55" t="s">
        <v>44</v>
      </c>
      <c r="B43" s="54" t="s">
        <v>20</v>
      </c>
      <c r="C43" s="57">
        <v>50000</v>
      </c>
      <c r="D43" s="54" t="s">
        <v>34</v>
      </c>
      <c r="F43" s="10"/>
    </row>
    <row r="44" spans="1:6" s="9" customFormat="1" ht="24.95" customHeight="1" x14ac:dyDescent="0.3">
      <c r="A44" s="55" t="s">
        <v>45</v>
      </c>
      <c r="B44" s="54" t="s">
        <v>19</v>
      </c>
      <c r="C44" s="57">
        <v>196000</v>
      </c>
      <c r="D44" s="54" t="s">
        <v>33</v>
      </c>
      <c r="F44" s="10"/>
    </row>
    <row r="45" spans="1:6" s="9" customFormat="1" ht="24.95" customHeight="1" x14ac:dyDescent="0.3">
      <c r="A45" s="55" t="s">
        <v>45</v>
      </c>
      <c r="B45" s="54" t="s">
        <v>19</v>
      </c>
      <c r="C45" s="57">
        <v>52000</v>
      </c>
      <c r="D45" s="54" t="s">
        <v>33</v>
      </c>
      <c r="F45" s="10"/>
    </row>
    <row r="46" spans="1:6" s="9" customFormat="1" ht="24.95" customHeight="1" x14ac:dyDescent="0.3">
      <c r="A46" s="55" t="s">
        <v>45</v>
      </c>
      <c r="B46" s="54" t="s">
        <v>48</v>
      </c>
      <c r="C46" s="57">
        <v>50000</v>
      </c>
      <c r="D46" s="54" t="s">
        <v>33</v>
      </c>
      <c r="F46" s="10"/>
    </row>
    <row r="47" spans="1:6" s="9" customFormat="1" ht="24.95" customHeight="1" x14ac:dyDescent="0.3">
      <c r="A47" s="55" t="s">
        <v>45</v>
      </c>
      <c r="B47" s="54" t="s">
        <v>19</v>
      </c>
      <c r="C47" s="57">
        <v>218040</v>
      </c>
      <c r="D47" s="54" t="s">
        <v>33</v>
      </c>
      <c r="F47" s="10"/>
    </row>
    <row r="48" spans="1:6" s="9" customFormat="1" ht="24.95" customHeight="1" x14ac:dyDescent="0.3">
      <c r="A48" s="55" t="s">
        <v>45</v>
      </c>
      <c r="B48" s="54" t="s">
        <v>48</v>
      </c>
      <c r="C48" s="57">
        <v>156000</v>
      </c>
      <c r="D48" s="54" t="s">
        <v>33</v>
      </c>
      <c r="F48" s="10"/>
    </row>
    <row r="49" spans="1:6" s="9" customFormat="1" ht="24.95" customHeight="1" x14ac:dyDescent="0.3">
      <c r="A49" s="55" t="s">
        <v>45</v>
      </c>
      <c r="B49" s="54" t="s">
        <v>19</v>
      </c>
      <c r="C49" s="57">
        <v>224000</v>
      </c>
      <c r="D49" s="54" t="s">
        <v>33</v>
      </c>
      <c r="F49" s="10"/>
    </row>
    <row r="50" spans="1:6" s="9" customFormat="1" ht="24.95" customHeight="1" x14ac:dyDescent="0.3">
      <c r="A50" s="55" t="s">
        <v>45</v>
      </c>
      <c r="B50" s="54" t="s">
        <v>19</v>
      </c>
      <c r="C50" s="57">
        <v>100000</v>
      </c>
      <c r="D50" s="54" t="s">
        <v>33</v>
      </c>
      <c r="F50" s="10"/>
    </row>
    <row r="51" spans="1:6" s="9" customFormat="1" ht="24.95" customHeight="1" x14ac:dyDescent="0.3">
      <c r="A51" s="55" t="s">
        <v>45</v>
      </c>
      <c r="B51" s="54" t="s">
        <v>19</v>
      </c>
      <c r="C51" s="57">
        <v>60000</v>
      </c>
      <c r="D51" s="54" t="s">
        <v>33</v>
      </c>
      <c r="F51" s="10"/>
    </row>
    <row r="52" spans="1:6" s="9" customFormat="1" ht="24.95" customHeight="1" x14ac:dyDescent="0.3">
      <c r="A52" s="55" t="s">
        <v>46</v>
      </c>
      <c r="B52" s="54" t="s">
        <v>20</v>
      </c>
      <c r="C52" s="57">
        <v>50000</v>
      </c>
      <c r="D52" s="54" t="s">
        <v>34</v>
      </c>
      <c r="F52" s="10"/>
    </row>
    <row r="53" spans="1:6" ht="24.95" customHeight="1" x14ac:dyDescent="0.3">
      <c r="A53" s="55" t="s">
        <v>46</v>
      </c>
      <c r="B53" s="55" t="s">
        <v>20</v>
      </c>
      <c r="C53" s="58">
        <v>50000</v>
      </c>
      <c r="D53" s="55" t="s">
        <v>34</v>
      </c>
    </row>
    <row r="54" spans="1:6" ht="24.95" customHeight="1" x14ac:dyDescent="0.3">
      <c r="A54" s="55" t="s">
        <v>47</v>
      </c>
      <c r="B54" s="55" t="s">
        <v>19</v>
      </c>
      <c r="C54" s="58">
        <v>50000</v>
      </c>
      <c r="D54" s="55" t="s">
        <v>33</v>
      </c>
    </row>
    <row r="55" spans="1:6" ht="24.95" customHeight="1" x14ac:dyDescent="0.3">
      <c r="A55" s="55" t="s">
        <v>47</v>
      </c>
      <c r="B55" s="55" t="s">
        <v>19</v>
      </c>
      <c r="C55" s="58">
        <v>86000</v>
      </c>
      <c r="D55" s="55" t="s">
        <v>33</v>
      </c>
    </row>
    <row r="56" spans="1:6" ht="24.95" customHeight="1" x14ac:dyDescent="0.3">
      <c r="A56" s="55" t="s">
        <v>47</v>
      </c>
      <c r="B56" s="55" t="s">
        <v>48</v>
      </c>
      <c r="C56" s="58">
        <v>102000</v>
      </c>
      <c r="D56" s="55" t="s">
        <v>33</v>
      </c>
    </row>
    <row r="57" spans="1:6" ht="24.95" customHeight="1" x14ac:dyDescent="0.3">
      <c r="A57" s="55" t="s">
        <v>47</v>
      </c>
      <c r="B57" s="55" t="s">
        <v>48</v>
      </c>
      <c r="C57" s="58">
        <v>120000</v>
      </c>
      <c r="D57" s="55" t="s">
        <v>33</v>
      </c>
    </row>
    <row r="58" spans="1:6" ht="24.95" customHeight="1" x14ac:dyDescent="0.3">
      <c r="A58" s="55" t="s">
        <v>47</v>
      </c>
      <c r="B58" s="55" t="s">
        <v>19</v>
      </c>
      <c r="C58" s="58">
        <v>117000</v>
      </c>
      <c r="D58" s="55" t="s">
        <v>33</v>
      </c>
    </row>
    <row r="59" spans="1:6" ht="24.95" customHeight="1" x14ac:dyDescent="0.3">
      <c r="A59" s="55" t="s">
        <v>47</v>
      </c>
      <c r="B59" s="55" t="s">
        <v>48</v>
      </c>
      <c r="C59" s="58">
        <v>75000</v>
      </c>
      <c r="D59" s="55" t="s">
        <v>33</v>
      </c>
    </row>
    <row r="60" spans="1:6" ht="24.95" customHeight="1" x14ac:dyDescent="0.3">
      <c r="A60" s="55" t="s">
        <v>47</v>
      </c>
      <c r="B60" s="55" t="s">
        <v>20</v>
      </c>
      <c r="C60" s="58">
        <v>50000</v>
      </c>
      <c r="D60" s="55" t="s">
        <v>34</v>
      </c>
    </row>
    <row r="61" spans="1:6" ht="24.95" customHeight="1" x14ac:dyDescent="0.3">
      <c r="A61" s="55" t="s">
        <v>47</v>
      </c>
      <c r="B61" s="55" t="s">
        <v>19</v>
      </c>
      <c r="C61" s="58">
        <v>83000</v>
      </c>
      <c r="D61" s="55" t="s">
        <v>33</v>
      </c>
    </row>
  </sheetData>
  <autoFilter ref="A13:H61"/>
  <mergeCells count="21">
    <mergeCell ref="E8:F8"/>
    <mergeCell ref="E6:F6"/>
    <mergeCell ref="C6:D6"/>
    <mergeCell ref="A8:B8"/>
    <mergeCell ref="C8:D8"/>
    <mergeCell ref="G9:H9"/>
    <mergeCell ref="E9:F9"/>
    <mergeCell ref="C9:D9"/>
    <mergeCell ref="A9:B9"/>
    <mergeCell ref="A1:H1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3" workbookViewId="0">
      <selection activeCell="A29" sqref="A29"/>
    </sheetView>
  </sheetViews>
  <sheetFormatPr defaultRowHeight="16.5" x14ac:dyDescent="0.3"/>
  <cols>
    <col min="1" max="1" width="11.875" customWidth="1"/>
    <col min="2" max="2" width="30.625" customWidth="1"/>
    <col min="3" max="3" width="15.5" style="19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 x14ac:dyDescent="0.3">
      <c r="A1" s="36" t="s">
        <v>36</v>
      </c>
      <c r="B1" s="36"/>
      <c r="C1" s="36"/>
      <c r="D1" s="36"/>
      <c r="E1" s="36"/>
      <c r="F1" s="36"/>
      <c r="G1" s="36"/>
      <c r="H1" s="36"/>
    </row>
    <row r="2" spans="1:8" s="2" customFormat="1" x14ac:dyDescent="0.3">
      <c r="C2" s="21"/>
      <c r="G2" s="3"/>
    </row>
    <row r="3" spans="1:8" s="2" customFormat="1" ht="26.25" x14ac:dyDescent="0.3">
      <c r="A3" s="4" t="s">
        <v>0</v>
      </c>
      <c r="B3" s="4"/>
      <c r="C3" s="21"/>
      <c r="G3" s="3"/>
    </row>
    <row r="4" spans="1:8" s="2" customFormat="1" x14ac:dyDescent="0.3">
      <c r="C4" s="21"/>
      <c r="G4" s="45" t="s">
        <v>10</v>
      </c>
      <c r="H4" s="45"/>
    </row>
    <row r="5" spans="1:8" s="2" customFormat="1" ht="30" customHeight="1" x14ac:dyDescent="0.3">
      <c r="A5" s="32" t="s">
        <v>1</v>
      </c>
      <c r="B5" s="33"/>
      <c r="C5" s="32" t="s">
        <v>2</v>
      </c>
      <c r="D5" s="33"/>
      <c r="E5" s="32" t="s">
        <v>3</v>
      </c>
      <c r="F5" s="33"/>
      <c r="G5" s="32" t="s">
        <v>4</v>
      </c>
      <c r="H5" s="33"/>
    </row>
    <row r="6" spans="1:8" s="2" customFormat="1" ht="30" customHeight="1" x14ac:dyDescent="0.3">
      <c r="A6" s="39" t="s">
        <v>5</v>
      </c>
      <c r="B6" s="40"/>
      <c r="C6" s="39">
        <f>SUM(C7:D9)</f>
        <v>11</v>
      </c>
      <c r="D6" s="40"/>
      <c r="E6" s="41">
        <f>SUM(E7:F9)</f>
        <v>856300</v>
      </c>
      <c r="F6" s="42"/>
      <c r="G6" s="37">
        <f>SUM(G7:H9)</f>
        <v>0.99999999999999989</v>
      </c>
      <c r="H6" s="38"/>
    </row>
    <row r="7" spans="1:8" s="2" customFormat="1" ht="30" customHeight="1" x14ac:dyDescent="0.3">
      <c r="A7" s="34" t="s">
        <v>16</v>
      </c>
      <c r="B7" s="35"/>
      <c r="C7" s="32">
        <v>7</v>
      </c>
      <c r="D7" s="33"/>
      <c r="E7" s="30">
        <v>458300</v>
      </c>
      <c r="F7" s="31"/>
      <c r="G7" s="28">
        <f>E7/$E$6</f>
        <v>0.53520962279574913</v>
      </c>
      <c r="H7" s="29"/>
    </row>
    <row r="8" spans="1:8" s="2" customFormat="1" ht="30" customHeight="1" x14ac:dyDescent="0.3">
      <c r="A8" s="43" t="s">
        <v>18</v>
      </c>
      <c r="B8" s="44"/>
      <c r="C8" s="32">
        <v>3</v>
      </c>
      <c r="D8" s="33"/>
      <c r="E8" s="30">
        <v>348000</v>
      </c>
      <c r="F8" s="31"/>
      <c r="G8" s="28">
        <f>E8/$E$6</f>
        <v>0.40639962629919418</v>
      </c>
      <c r="H8" s="29"/>
    </row>
    <row r="9" spans="1:8" s="2" customFormat="1" ht="30" customHeight="1" x14ac:dyDescent="0.3">
      <c r="A9" s="34" t="s">
        <v>13</v>
      </c>
      <c r="B9" s="35"/>
      <c r="C9" s="32">
        <v>1</v>
      </c>
      <c r="D9" s="33"/>
      <c r="E9" s="30">
        <v>50000</v>
      </c>
      <c r="F9" s="31"/>
      <c r="G9" s="28">
        <f>E9/$E$6</f>
        <v>5.8390750905056639E-2</v>
      </c>
      <c r="H9" s="29"/>
    </row>
    <row r="10" spans="1:8" s="2" customFormat="1" x14ac:dyDescent="0.3">
      <c r="A10" s="5"/>
      <c r="B10" s="5"/>
      <c r="C10" s="22"/>
      <c r="D10" s="5"/>
      <c r="E10" s="5"/>
      <c r="F10" s="5"/>
      <c r="G10" s="6"/>
      <c r="H10" s="5"/>
    </row>
    <row r="11" spans="1:8" s="2" customFormat="1" ht="26.25" x14ac:dyDescent="0.3">
      <c r="A11" s="4" t="s">
        <v>6</v>
      </c>
      <c r="B11" s="4"/>
      <c r="C11" s="21"/>
      <c r="G11" s="3"/>
    </row>
    <row r="12" spans="1:8" s="2" customFormat="1" x14ac:dyDescent="0.3">
      <c r="C12" s="21"/>
      <c r="D12" s="18" t="s">
        <v>12</v>
      </c>
    </row>
    <row r="13" spans="1:8" s="9" customFormat="1" ht="31.5" customHeight="1" x14ac:dyDescent="0.3">
      <c r="A13" s="7" t="s">
        <v>7</v>
      </c>
      <c r="B13" s="16" t="s">
        <v>8</v>
      </c>
      <c r="C13" s="23" t="s">
        <v>9</v>
      </c>
      <c r="D13" s="17" t="s">
        <v>11</v>
      </c>
    </row>
    <row r="14" spans="1:8" s="9" customFormat="1" ht="30" customHeight="1" x14ac:dyDescent="0.3">
      <c r="A14" s="11" t="s">
        <v>38</v>
      </c>
      <c r="B14" s="14" t="s">
        <v>48</v>
      </c>
      <c r="C14" s="25">
        <v>105800</v>
      </c>
      <c r="D14" s="14" t="s">
        <v>32</v>
      </c>
      <c r="F14" s="10"/>
    </row>
    <row r="15" spans="1:8" s="9" customFormat="1" ht="30" customHeight="1" x14ac:dyDescent="0.3">
      <c r="A15" s="11" t="s">
        <v>38</v>
      </c>
      <c r="B15" s="14" t="s">
        <v>48</v>
      </c>
      <c r="C15" s="25">
        <v>36000</v>
      </c>
      <c r="D15" s="14" t="s">
        <v>32</v>
      </c>
      <c r="E15" s="10"/>
      <c r="F15" s="10"/>
    </row>
    <row r="16" spans="1:8" s="9" customFormat="1" ht="30" customHeight="1" x14ac:dyDescent="0.3">
      <c r="A16" s="11" t="s">
        <v>39</v>
      </c>
      <c r="B16" s="14" t="s">
        <v>48</v>
      </c>
      <c r="C16" s="25">
        <v>91000</v>
      </c>
      <c r="D16" s="14" t="s">
        <v>32</v>
      </c>
      <c r="E16" s="10"/>
      <c r="F16" s="10"/>
    </row>
    <row r="17" spans="1:8" s="9" customFormat="1" ht="30" customHeight="1" x14ac:dyDescent="0.3">
      <c r="A17" s="11" t="s">
        <v>39</v>
      </c>
      <c r="B17" s="14" t="s">
        <v>48</v>
      </c>
      <c r="C17" s="25">
        <v>62000</v>
      </c>
      <c r="D17" s="14" t="s">
        <v>32</v>
      </c>
      <c r="F17" s="10"/>
    </row>
    <row r="18" spans="1:8" s="9" customFormat="1" ht="30" customHeight="1" x14ac:dyDescent="0.3">
      <c r="A18" s="62" t="s">
        <v>41</v>
      </c>
      <c r="B18" s="63" t="s">
        <v>48</v>
      </c>
      <c r="C18" s="64">
        <v>58500</v>
      </c>
      <c r="D18" s="63" t="s">
        <v>32</v>
      </c>
      <c r="F18" s="10"/>
    </row>
    <row r="19" spans="1:8" s="9" customFormat="1" ht="30" customHeight="1" x14ac:dyDescent="0.3">
      <c r="A19" s="62" t="s">
        <v>41</v>
      </c>
      <c r="B19" s="63" t="s">
        <v>48</v>
      </c>
      <c r="C19" s="64">
        <v>30000</v>
      </c>
      <c r="D19" s="63" t="s">
        <v>32</v>
      </c>
      <c r="F19" s="10"/>
    </row>
    <row r="20" spans="1:8" s="9" customFormat="1" ht="30" customHeight="1" x14ac:dyDescent="0.3">
      <c r="A20" s="11" t="s">
        <v>43</v>
      </c>
      <c r="B20" s="14" t="s">
        <v>19</v>
      </c>
      <c r="C20" s="25">
        <v>116000</v>
      </c>
      <c r="D20" s="14" t="s">
        <v>32</v>
      </c>
      <c r="F20" s="10"/>
    </row>
    <row r="21" spans="1:8" s="9" customFormat="1" ht="30" customHeight="1" x14ac:dyDescent="0.3">
      <c r="A21" s="11" t="s">
        <v>45</v>
      </c>
      <c r="B21" s="14" t="s">
        <v>19</v>
      </c>
      <c r="C21" s="25">
        <v>107000</v>
      </c>
      <c r="D21" s="14" t="s">
        <v>32</v>
      </c>
      <c r="F21" s="10"/>
    </row>
    <row r="22" spans="1:8" s="9" customFormat="1" ht="30" customHeight="1" x14ac:dyDescent="0.3">
      <c r="A22" s="11" t="s">
        <v>45</v>
      </c>
      <c r="B22" s="14" t="s">
        <v>19</v>
      </c>
      <c r="C22" s="25">
        <v>125000</v>
      </c>
      <c r="D22" s="14" t="s">
        <v>32</v>
      </c>
      <c r="F22" s="10"/>
    </row>
    <row r="23" spans="1:8" s="9" customFormat="1" ht="30" customHeight="1" x14ac:dyDescent="0.3">
      <c r="A23" s="11" t="s">
        <v>45</v>
      </c>
      <c r="B23" s="14" t="s">
        <v>48</v>
      </c>
      <c r="C23" s="25">
        <v>75000</v>
      </c>
      <c r="D23" s="14" t="s">
        <v>32</v>
      </c>
      <c r="F23" s="10"/>
    </row>
    <row r="24" spans="1:8" s="9" customFormat="1" ht="30" customHeight="1" x14ac:dyDescent="0.3">
      <c r="A24" s="11" t="s">
        <v>47</v>
      </c>
      <c r="B24" s="14" t="s">
        <v>20</v>
      </c>
      <c r="C24" s="25">
        <v>50000</v>
      </c>
      <c r="D24" s="14" t="s">
        <v>32</v>
      </c>
      <c r="F24" s="10"/>
    </row>
    <row r="25" spans="1:8" x14ac:dyDescent="0.3">
      <c r="A25" s="13"/>
      <c r="C25" s="24"/>
      <c r="D25" s="46"/>
      <c r="E25" s="46"/>
      <c r="G25" s="12"/>
      <c r="H25" s="15"/>
    </row>
    <row r="26" spans="1:8" x14ac:dyDescent="0.3">
      <c r="D26" s="46"/>
      <c r="E26" s="46"/>
    </row>
    <row r="27" spans="1:8" x14ac:dyDescent="0.3">
      <c r="D27" s="46"/>
      <c r="E27" s="46"/>
    </row>
  </sheetData>
  <mergeCells count="25">
    <mergeCell ref="D25:E25"/>
    <mergeCell ref="D26:E26"/>
    <mergeCell ref="D27:E27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17" sqref="K17"/>
    </sheetView>
  </sheetViews>
  <sheetFormatPr defaultRowHeight="16.5" x14ac:dyDescent="0.3"/>
  <cols>
    <col min="1" max="1" width="26" bestFit="1" customWidth="1"/>
  </cols>
  <sheetData>
    <row r="1" spans="1:8" ht="25.5" x14ac:dyDescent="0.3">
      <c r="A1" s="36" t="s">
        <v>37</v>
      </c>
      <c r="B1" s="36"/>
      <c r="C1" s="36"/>
      <c r="D1" s="36"/>
      <c r="E1" s="36"/>
      <c r="F1" s="36"/>
      <c r="G1" s="36"/>
      <c r="H1" s="36"/>
    </row>
    <row r="2" spans="1:8" x14ac:dyDescent="0.3">
      <c r="A2" s="2"/>
      <c r="B2" s="2"/>
      <c r="C2" s="2"/>
      <c r="D2" s="2"/>
      <c r="E2" s="2"/>
      <c r="F2" s="2"/>
      <c r="G2" s="3"/>
      <c r="H2" s="2"/>
    </row>
    <row r="3" spans="1:8" ht="26.25" x14ac:dyDescent="0.3">
      <c r="A3" s="4" t="s">
        <v>22</v>
      </c>
      <c r="B3" s="4"/>
      <c r="C3" s="2"/>
      <c r="D3" s="2"/>
      <c r="E3" s="2"/>
      <c r="F3" s="2"/>
      <c r="G3" s="3"/>
      <c r="H3" s="2"/>
    </row>
    <row r="4" spans="1:8" x14ac:dyDescent="0.3">
      <c r="A4" s="2"/>
      <c r="B4" s="2"/>
      <c r="C4" s="2"/>
      <c r="D4" s="2"/>
      <c r="E4" s="2"/>
      <c r="F4" s="2"/>
      <c r="G4" s="45" t="s">
        <v>23</v>
      </c>
      <c r="H4" s="45"/>
    </row>
    <row r="5" spans="1:8" ht="24.95" customHeight="1" x14ac:dyDescent="0.3">
      <c r="A5" s="32" t="s">
        <v>24</v>
      </c>
      <c r="B5" s="33"/>
      <c r="C5" s="32" t="s">
        <v>25</v>
      </c>
      <c r="D5" s="33"/>
      <c r="E5" s="32" t="s">
        <v>26</v>
      </c>
      <c r="F5" s="33"/>
      <c r="G5" s="32" t="s">
        <v>27</v>
      </c>
      <c r="H5" s="33"/>
    </row>
    <row r="6" spans="1:8" ht="24.95" customHeight="1" x14ac:dyDescent="0.3">
      <c r="A6" s="39" t="s">
        <v>28</v>
      </c>
      <c r="B6" s="40"/>
      <c r="C6" s="39">
        <f>SUM(C7:D9)</f>
        <v>59</v>
      </c>
      <c r="D6" s="40"/>
      <c r="E6" s="49">
        <f>SUM(E7:F9)</f>
        <v>4430340</v>
      </c>
      <c r="F6" s="50"/>
      <c r="G6" s="37">
        <f>SUM(G7:H9)</f>
        <v>1</v>
      </c>
      <c r="H6" s="38"/>
    </row>
    <row r="7" spans="1:8" ht="24.95" customHeight="1" x14ac:dyDescent="0.3">
      <c r="A7" s="34" t="s">
        <v>29</v>
      </c>
      <c r="B7" s="35"/>
      <c r="C7" s="32">
        <f>'사장(3분기)'!C7:D7+'본부장(3분기)'!C7:D7</f>
        <v>22</v>
      </c>
      <c r="D7" s="33"/>
      <c r="E7" s="47">
        <f>'사장(3분기)'!E7:F7+'본부장(3분기)'!E7:F7</f>
        <v>1490500</v>
      </c>
      <c r="F7" s="48"/>
      <c r="G7" s="28">
        <f>E7/$E$6</f>
        <v>0.33643016111630258</v>
      </c>
      <c r="H7" s="29"/>
    </row>
    <row r="8" spans="1:8" ht="24.95" customHeight="1" x14ac:dyDescent="0.3">
      <c r="A8" s="43" t="s">
        <v>30</v>
      </c>
      <c r="B8" s="44"/>
      <c r="C8" s="32">
        <f>'사장(3분기)'!C8:D8+'본부장(3분기)'!C8:D8</f>
        <v>29</v>
      </c>
      <c r="D8" s="33"/>
      <c r="E8" s="47">
        <f>'사장(3분기)'!E8:F8+'본부장(3분기)'!E8:F8</f>
        <v>2539840</v>
      </c>
      <c r="F8" s="48"/>
      <c r="G8" s="28">
        <f>E8/$E$6</f>
        <v>0.57328331459887949</v>
      </c>
      <c r="H8" s="29"/>
    </row>
    <row r="9" spans="1:8" ht="24.95" customHeight="1" x14ac:dyDescent="0.3">
      <c r="A9" s="34" t="s">
        <v>31</v>
      </c>
      <c r="B9" s="35"/>
      <c r="C9" s="32">
        <f>'사장(3분기)'!C9:D9+'본부장(3분기)'!C9:D9</f>
        <v>8</v>
      </c>
      <c r="D9" s="33"/>
      <c r="E9" s="47">
        <f>'사장(3분기)'!E9:F9+'본부장(3분기)'!E9:F9</f>
        <v>400000</v>
      </c>
      <c r="F9" s="48"/>
      <c r="G9" s="28">
        <f>E9/$E$6</f>
        <v>9.0286524284817871E-2</v>
      </c>
      <c r="H9" s="29"/>
    </row>
    <row r="10" spans="1:8" x14ac:dyDescent="0.3">
      <c r="E10" s="19"/>
      <c r="F10" s="19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사장(3분기)</vt:lpstr>
      <vt:lpstr>본부장(3분기)</vt:lpstr>
      <vt:lpstr>총괄표(3분기)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2022-12-02T04:32:08Z</dcterms:modified>
</cp:coreProperties>
</file>