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1.매인업무\1-7.경영공시\사전정보공표\2023년\제출\2.결산서\"/>
    </mc:Choice>
  </mc:AlternateContent>
  <bookViews>
    <workbookView xWindow="0" yWindow="0" windowWidth="28800" windowHeight="10740"/>
  </bookViews>
  <sheets>
    <sheet name="재무상태표" sheetId="25" r:id="rId1"/>
    <sheet name="손익계산서" sheetId="32" r:id="rId2"/>
    <sheet name="자본변동표" sheetId="34" r:id="rId3"/>
    <sheet name="현금흐름표 " sheetId="2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" localSheetId="1">#REF!</definedName>
    <definedName name="_" localSheetId="2">#REF!</definedName>
    <definedName name="_">#REF!</definedName>
    <definedName name="_?___r">#REF!</definedName>
    <definedName name="__123Graph_A" localSheetId="1" hidden="1">[1]시산표!#REF!</definedName>
    <definedName name="__123Graph_A" localSheetId="2" hidden="1">[1]시산표!#REF!</definedName>
    <definedName name="__123Graph_A" hidden="1">[1]시산표!#REF!</definedName>
    <definedName name="__123Graph_B" localSheetId="1" hidden="1">[1]시산표!#REF!</definedName>
    <definedName name="__123Graph_B" localSheetId="2" hidden="1">[1]시산표!#REF!</definedName>
    <definedName name="__123Graph_B" hidden="1">[1]시산표!#REF!</definedName>
    <definedName name="__123Graph_LBL_A" localSheetId="1" hidden="1">[1]시산표!#REF!</definedName>
    <definedName name="__123Graph_LBL_A" localSheetId="2" hidden="1">[1]시산표!#REF!</definedName>
    <definedName name="__123Graph_LBL_A" hidden="1">[1]시산표!#REF!</definedName>
    <definedName name="__123Graph_LBL_B" localSheetId="1" hidden="1">[1]시산표!#REF!</definedName>
    <definedName name="__123Graph_LBL_B" localSheetId="2" hidden="1">[1]시산표!#REF!</definedName>
    <definedName name="__123Graph_LBL_B" hidden="1">[1]시산표!#REF!</definedName>
    <definedName name="__123Graph_X" localSheetId="1" hidden="1">[1]시산표!#REF!</definedName>
    <definedName name="__123Graph_X" localSheetId="2" hidden="1">[1]시산표!#REF!</definedName>
    <definedName name="__123Graph_X" hidden="1">[1]시산표!#REF!</definedName>
    <definedName name="__123GRAPH_X1" localSheetId="1" hidden="1">[2]시산표!#REF!</definedName>
    <definedName name="__123GRAPH_X1" localSheetId="2" hidden="1">[2]시산표!#REF!</definedName>
    <definedName name="__123GRAPH_X1" hidden="1">[2]시산표!#REF!</definedName>
    <definedName name="__IntlFixup" hidden="1">TRUE</definedName>
    <definedName name="_1">#N/A</definedName>
    <definedName name="_1_5_0__123Grap" localSheetId="1" hidden="1">[3]시산표!#REF!</definedName>
    <definedName name="_10_7_0__123Grap" localSheetId="2" hidden="1">[3]시산표!#REF!</definedName>
    <definedName name="_1001">#REF!</definedName>
    <definedName name="_11_7_0__123Grap" hidden="1">[3]시산표!#REF!</definedName>
    <definedName name="_12_7_0__123Grap" hidden="1">[3]시산표!#REF!</definedName>
    <definedName name="_123GRAPH_LBL_B1" localSheetId="1" hidden="1">[2]시산표!#REF!</definedName>
    <definedName name="_123GRAPH_LBL_B1" localSheetId="2" hidden="1">[2]시산표!#REF!</definedName>
    <definedName name="_123GRAPH_LBL_B1" hidden="1">[2]시산표!#REF!</definedName>
    <definedName name="_13_7_0__123Graph_LB" localSheetId="1" hidden="1">[3]시산표!#REF!</definedName>
    <definedName name="_14_7_0__123Graph_LB" localSheetId="1" hidden="1">[3]시산표!#REF!</definedName>
    <definedName name="_15_7_0__123Graph_LB" localSheetId="2" hidden="1">[3]시산표!#REF!</definedName>
    <definedName name="_16_7_0__123Graph_LB" localSheetId="2" hidden="1">[3]시산표!#REF!</definedName>
    <definedName name="_17_7_0__123Graph_LB" hidden="1">[3]시산표!#REF!</definedName>
    <definedName name="_18_7_0__123Graph_LB" hidden="1">[3]시산표!#REF!</definedName>
    <definedName name="_19_9_0__123Grap" localSheetId="1" hidden="1">[3]시산표!#REF!</definedName>
    <definedName name="_1M" localSheetId="1">[4]판가반영!#REF!</definedName>
    <definedName name="_1M" localSheetId="2">[4]판가반영!#REF!</definedName>
    <definedName name="_1M">[4]판가반영!#REF!</definedName>
    <definedName name="_2">#N/A</definedName>
    <definedName name="_2_5_0__123Grap" localSheetId="1" hidden="1">[3]시산표!#REF!</definedName>
    <definedName name="_20_9_0__123Grap" localSheetId="1" hidden="1">[3]시산표!#REF!</definedName>
    <definedName name="_21_9_0__123Grap" localSheetId="2" hidden="1">[3]시산표!#REF!</definedName>
    <definedName name="_22_9_0__123Grap" localSheetId="2" hidden="1">[3]시산표!#REF!</definedName>
    <definedName name="_23_9_0__123Grap" hidden="1">[3]시산표!#REF!</definedName>
    <definedName name="_24_9_0__123Grap" hidden="1">[3]시산표!#REF!</definedName>
    <definedName name="_25_9_0__123Graph_LB" localSheetId="1" hidden="1">[3]시산표!#REF!</definedName>
    <definedName name="_26_9_0__123Graph_LB" localSheetId="1" hidden="1">[3]시산표!#REF!</definedName>
    <definedName name="_27_9_0__123Graph_LB" localSheetId="2" hidden="1">[3]시산표!#REF!</definedName>
    <definedName name="_28_9_0__123Graph_LB" localSheetId="2" hidden="1">[3]시산표!#REF!</definedName>
    <definedName name="_29_9_0__123Graph_LB" hidden="1">[3]시산표!#REF!</definedName>
    <definedName name="_2M" localSheetId="1">[4]판가반영!#REF!</definedName>
    <definedName name="_2M" localSheetId="2">[4]판가반영!#REF!</definedName>
    <definedName name="_2M">[4]판가반영!#REF!</definedName>
    <definedName name="_3">#N/A</definedName>
    <definedName name="_3_5_0__123Grap" localSheetId="2" hidden="1">[3]시산표!#REF!</definedName>
    <definedName name="_30_9_0__123Graph_LB" hidden="1">[3]시산표!#REF!</definedName>
    <definedName name="_31A_C°¿ø°¡.º≫" localSheetId="1">#REF!</definedName>
    <definedName name="_32A_C°¿ø°¡.º≫" localSheetId="2">#REF!</definedName>
    <definedName name="_33A_C°¿ø°¡.º≫">#REF!</definedName>
    <definedName name="_34BS1_">'[5]대차대조표-공시형'!$A$1:$G$129</definedName>
    <definedName name="_35BS2_">#REF!</definedName>
    <definedName name="_36h" localSheetId="1">[3]시산표!#REF!</definedName>
    <definedName name="_37h" localSheetId="2">[3]시산표!#REF!</definedName>
    <definedName name="_38h">[3]시산표!#REF!</definedName>
    <definedName name="_39U32_" localSheetId="1">[6]한세A4PL!#REF!</definedName>
    <definedName name="_3M" localSheetId="1">[4]판가반영!#REF!</definedName>
    <definedName name="_3M" localSheetId="2">[4]판가반영!#REF!</definedName>
    <definedName name="_3M">[4]판가반영!#REF!</definedName>
    <definedName name="_4">#N/A</definedName>
    <definedName name="_4_5_0__123Grap" localSheetId="2" hidden="1">[3]시산표!#REF!</definedName>
    <definedName name="_40U32_" localSheetId="2">[6]한세A4PL!#REF!</definedName>
    <definedName name="_41U32_">[6]한세A4PL!#REF!</definedName>
    <definedName name="_4M" localSheetId="1">[4]판가반영!#REF!</definedName>
    <definedName name="_4M" localSheetId="2">[4]판가반영!#REF!</definedName>
    <definedName name="_4M">[4]판가반영!#REF!</definedName>
    <definedName name="_5_5_0__123Grap" hidden="1">[3]시산표!#REF!</definedName>
    <definedName name="_5M" localSheetId="1">[4]판가반영!#REF!</definedName>
    <definedName name="_5M" localSheetId="2">[4]판가반영!#REF!</definedName>
    <definedName name="_5M">[4]판가반영!#REF!</definedName>
    <definedName name="_6_5_0__123Grap" hidden="1">[3]시산표!#REF!</definedName>
    <definedName name="_6M" localSheetId="1">[4]판가반영!#REF!</definedName>
    <definedName name="_6M" localSheetId="2">[4]판가반영!#REF!</definedName>
    <definedName name="_6M">[4]판가반영!#REF!</definedName>
    <definedName name="_7_7_0__123Grap" localSheetId="1" hidden="1">[3]시산표!#REF!</definedName>
    <definedName name="_7M" localSheetId="1">[4]판가반영!#REF!</definedName>
    <definedName name="_7M" localSheetId="2">[4]판가반영!#REF!</definedName>
    <definedName name="_7M">[4]판가반영!#REF!</definedName>
    <definedName name="_8_7_0__123Grap" localSheetId="1" hidden="1">[3]시산표!#REF!</definedName>
    <definedName name="_8M" localSheetId="1">[4]판가반영!#REF!</definedName>
    <definedName name="_8M" localSheetId="2">[4]판가반영!#REF!</definedName>
    <definedName name="_8M">[4]판가반영!#REF!</definedName>
    <definedName name="_9_7_0__123Grap" localSheetId="2" hidden="1">[3]시산표!#REF!</definedName>
    <definedName name="_arp2">#REF!</definedName>
    <definedName name="_arp3">#REF!</definedName>
    <definedName name="_D580436" localSheetId="1">#REF!</definedName>
    <definedName name="_D580436" localSheetId="2">#REF!</definedName>
    <definedName name="_D580436">#REF!</definedName>
    <definedName name="_Dist_Values" localSheetId="1" hidden="1">#REF!</definedName>
    <definedName name="_Dist_Values" localSheetId="2" hidden="1">#REF!</definedName>
    <definedName name="_Dist_Values" hidden="1">#REF!</definedName>
    <definedName name="_eps2" localSheetId="1">[7]한세A4PL!#REF!</definedName>
    <definedName name="_eps2" localSheetId="2">[7]한세A4PL!#REF!</definedName>
    <definedName name="_eps2">[7]한세A4PL!#REF!</definedName>
    <definedName name="_Fill" hidden="1">[8]시산표!$AB$496:$AB$560</definedName>
    <definedName name="_Key1" hidden="1">#REF!</definedName>
    <definedName name="_Key2" hidden="1">#REF!</definedName>
    <definedName name="_NET1" localSheetId="1">[9]경제성분석!#REF!</definedName>
    <definedName name="_NET1" localSheetId="2">[9]경제성분석!#REF!</definedName>
    <definedName name="_NET1">[9]경제성분석!#REF!</definedName>
    <definedName name="_NET2" localSheetId="1">[9]경제성분석!#REF!</definedName>
    <definedName name="_NET2" localSheetId="2">[9]경제성분석!#REF!</definedName>
    <definedName name="_NET2">[9]경제성분석!#REF!</definedName>
    <definedName name="_NET3" localSheetId="1">[9]경제성분석!#REF!</definedName>
    <definedName name="_NET3" localSheetId="2">[9]경제성분석!#REF!</definedName>
    <definedName name="_NET3">[9]경제성분석!#REF!</definedName>
    <definedName name="_Order1" hidden="1">255</definedName>
    <definedName name="_Order2" hidden="1">255</definedName>
    <definedName name="_Parse_Out" localSheetId="1" hidden="1">[10]수정시산표!#REF!</definedName>
    <definedName name="_Parse_Out" localSheetId="2" hidden="1">[10]수정시산표!#REF!</definedName>
    <definedName name="_Parse_Out" hidden="1">[10]수정시산표!#REF!</definedName>
    <definedName name="_PL7" hidden="1">{#N/A,#N/A,TRUE,"대 차 대 조 표"}</definedName>
    <definedName name="_PP1">#REF!</definedName>
    <definedName name="_Sort" hidden="1">#REF!</definedName>
    <definedName name="¸AAa.º≫" localSheetId="1">#REF!</definedName>
    <definedName name="¸AAa.º≫" localSheetId="2">#REF!</definedName>
    <definedName name="¸AAa.º≫">#REF!</definedName>
    <definedName name="¿¡´ⓒ¸R.º≫" localSheetId="1">#REF!</definedName>
    <definedName name="¿¡´ⓒ¸R.º≫" localSheetId="2">#REF!</definedName>
    <definedName name="¿¡´ⓒ¸R.º≫">#REF!</definedName>
    <definedName name="¿μ¼o" localSheetId="1">[11]대차대조표!#REF!</definedName>
    <definedName name="¿μ¼o" localSheetId="2">[11]대차대조표!#REF!</definedName>
    <definedName name="¿μ¼o">[11]대차대조표!#REF!</definedName>
    <definedName name="¿μºn" localSheetId="1">[11]대차대조표!#REF!</definedName>
    <definedName name="¿μºn" localSheetId="2">[11]대차대조표!#REF!</definedName>
    <definedName name="¿μºn">[11]대차대조표!#REF!</definedName>
    <definedName name="¤¡¤¡" localSheetId="1">[12]영업.일1!#REF!</definedName>
    <definedName name="¤¡¤¡" localSheetId="2">[12]영업.일1!#REF!</definedName>
    <definedName name="¤¡¤¡">[12]영업.일1!#REF!</definedName>
    <definedName name="¤I" localSheetId="1">[13]일반관리비!#REF!</definedName>
    <definedName name="¤I" localSheetId="2">[13]일반관리비!#REF!</definedName>
    <definedName name="¤I">[13]일반관리비!#REF!</definedName>
    <definedName name="\0">#REF!</definedName>
    <definedName name="\11" localSheetId="1">#REF!</definedName>
    <definedName name="\11" localSheetId="2">#REF!</definedName>
    <definedName name="\11">#REF!</definedName>
    <definedName name="\5" localSheetId="1">[2]시산표!#REF!</definedName>
    <definedName name="\5" localSheetId="2">[2]시산표!#REF!</definedName>
    <definedName name="\5">[2]시산표!#REF!</definedName>
    <definedName name="\c" localSheetId="1">[1]시산표!#REF!</definedName>
    <definedName name="\c" localSheetId="2">[1]시산표!#REF!</definedName>
    <definedName name="\c">[1]시산표!#REF!</definedName>
    <definedName name="\d">[14]외화단기차입금!$AH$3</definedName>
    <definedName name="\e">[14]외화단기차입금!$AH$5</definedName>
    <definedName name="\g">#REF!</definedName>
    <definedName name="\h" localSheetId="1">[1]시산표!#REF!</definedName>
    <definedName name="\h" localSheetId="2">[1]시산표!#REF!</definedName>
    <definedName name="\h">[1]시산표!#REF!</definedName>
    <definedName name="\i" localSheetId="1">[14]외화단기차입금!#REF!</definedName>
    <definedName name="\i" localSheetId="2">[14]외화단기차입금!#REF!</definedName>
    <definedName name="\i">[14]외화단기차입금!#REF!</definedName>
    <definedName name="\l">#REF!</definedName>
    <definedName name="\m">[14]외화단기차입금!$AH$12</definedName>
    <definedName name="\n">#REF!</definedName>
    <definedName name="\o" localSheetId="1">[14]외화단기차입금!#REF!</definedName>
    <definedName name="\o" localSheetId="2">[14]외화단기차입금!#REF!</definedName>
    <definedName name="\o">[14]외화단기차입금!#REF!</definedName>
    <definedName name="\p" localSheetId="1">[1]시산표!#REF!</definedName>
    <definedName name="\p" localSheetId="2">[1]시산표!#REF!</definedName>
    <definedName name="\p">[1]시산표!#REF!</definedName>
    <definedName name="\q">#REF!</definedName>
    <definedName name="\r" localSheetId="1">[14]외화단기차입금!#REF!</definedName>
    <definedName name="\r" localSheetId="2">[14]외화단기차입금!#REF!</definedName>
    <definedName name="\r">[14]외화단기차입금!#REF!</definedName>
    <definedName name="\s">#REF!</definedName>
    <definedName name="\t">[14]외화단기차입금!$AH$9</definedName>
    <definedName name="\v">#REF!</definedName>
    <definedName name="\w" localSheetId="1">[14]외화단기차입금!#REF!</definedName>
    <definedName name="\w" localSheetId="2">[14]외화단기차입금!#REF!</definedName>
    <definedName name="\w">[14]외화단기차입금!#REF!</definedName>
    <definedName name="\y">#REF!</definedName>
    <definedName name="\z" localSheetId="1">[14]외화단기차입금!#REF!</definedName>
    <definedName name="\z" localSheetId="2">[14]외화단기차입금!#REF!</definedName>
    <definedName name="\z">[14]외화단기차입금!#REF!</definedName>
    <definedName name="±Þ·a.º≫" localSheetId="1">#REF!</definedName>
    <definedName name="±Þ·a.º≫" localSheetId="2">#REF!</definedName>
    <definedName name="±Þ·a.º≫">#REF!</definedName>
    <definedName name="≫oC°¿ø°¡.º≫" localSheetId="1">#REF!</definedName>
    <definedName name="≫oC°¿ø°¡.º≫" localSheetId="2">#REF!</definedName>
    <definedName name="≫oC°¿ø°¡.º≫">#REF!</definedName>
    <definedName name="°¡Au" localSheetId="1">[15]손익!#REF!</definedName>
    <definedName name="°¡Au" localSheetId="2">[15]손익!#REF!</definedName>
    <definedName name="°¡Au">[15]손익!#REF!</definedName>
    <definedName name="°æºn.º≫" localSheetId="1">#REF!</definedName>
    <definedName name="°æºn.º≫" localSheetId="2">#REF!</definedName>
    <definedName name="°æºn.º≫">#REF!</definedName>
    <definedName name="°øAe°æºn" localSheetId="1">#REF!</definedName>
    <definedName name="°øAe°æºn" localSheetId="2">#REF!</definedName>
    <definedName name="°øAe°æºn">#REF!</definedName>
    <definedName name="½AC°" localSheetId="1">[15]손익!#REF!</definedName>
    <definedName name="½AC°" localSheetId="2">[15]손익!#REF!</definedName>
    <definedName name="½AC°">[15]손익!#REF!</definedName>
    <definedName name="A">#REF!</definedName>
    <definedName name="A?Ae" localSheetId="1">[15]손익!#REF!</definedName>
    <definedName name="A?Ae" localSheetId="2">[15]손익!#REF!</definedName>
    <definedName name="A?Ae">[15]손익!#REF!</definedName>
    <definedName name="AA" localSheetId="1">[16]경제성분석!#REF!</definedName>
    <definedName name="AA" localSheetId="2">[16]경제성분석!#REF!</definedName>
    <definedName name="AA">[16]경제성분석!#REF!</definedName>
    <definedName name="AAA">#REF!</definedName>
    <definedName name="ab">#REF!</definedName>
    <definedName name="ac">#REF!</definedName>
    <definedName name="AC·u" localSheetId="1">[15]손익!#REF!</definedName>
    <definedName name="AC·u" localSheetId="2">[15]손익!#REF!</definedName>
    <definedName name="AC·u">[15]손익!#REF!</definedName>
    <definedName name="ACCT">[17]DATA!$J$1:$J$970</definedName>
    <definedName name="Acount">[17]Configuration!$M$3</definedName>
    <definedName name="ACPERD" localSheetId="1">[17]Configuration!#REF!</definedName>
    <definedName name="ACPERD" localSheetId="2">[17]Configuration!#REF!</definedName>
    <definedName name="ACPERD">[17]Configuration!#REF!</definedName>
    <definedName name="Æ?º°¼O½C" localSheetId="1">[11]대차대조표!#REF!</definedName>
    <definedName name="Æ?º°¼O½C" localSheetId="2">[11]대차대조표!#REF!</definedName>
    <definedName name="Æ?º°¼O½C">[11]대차대조표!#REF!</definedName>
    <definedName name="Æ?º°AIAI" localSheetId="1">[11]대차대조표!#REF!</definedName>
    <definedName name="Æ?º°AIAI" localSheetId="2">[11]대차대조표!#REF!</definedName>
    <definedName name="Æ?º°AIAI">[11]대차대조표!#REF!</definedName>
    <definedName name="all" localSheetId="1">#REF!</definedName>
    <definedName name="all" localSheetId="2">#REF!</definedName>
    <definedName name="all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t" localSheetId="1">#REF!</definedName>
    <definedName name="aut" localSheetId="2">#REF!</definedName>
    <definedName name="aut">#REF!</definedName>
    <definedName name="AUTOEXEC" localSheetId="1">#REF!</definedName>
    <definedName name="AUTOEXEC" localSheetId="2">#REF!</definedName>
    <definedName name="AUTOEXEC">#REF!</definedName>
    <definedName name="B">#REF!</definedName>
    <definedName name="BALWOL">[17]DATA!$BF$1:$BF$970</definedName>
    <definedName name="BB" localSheetId="1">[16]경제성분석!#REF!</definedName>
    <definedName name="BB" localSheetId="2">[16]경제성분석!#REF!</definedName>
    <definedName name="BB">[16]경제성분석!#REF!</definedName>
    <definedName name="BBB">#REF!</definedName>
    <definedName name="Bcount">[17]Configuration!$M$4</definedName>
    <definedName name="bcrclcl100rt" localSheetId="1">'[13]9-1차이내역'!#REF!</definedName>
    <definedName name="bcrclcl100rt" localSheetId="2">'[13]9-1차이내역'!#REF!</definedName>
    <definedName name="bcrclcl100rt">'[13]9-1차이내역'!#REF!</definedName>
    <definedName name="bcrclcl100rtrkrk" localSheetId="1">'[13]9-1차이내역'!#REF!</definedName>
    <definedName name="bcrclcl100rtrkrk" localSheetId="2">'[13]9-1차이내역'!#REF!</definedName>
    <definedName name="bcrclcl100rtrkrk">'[13]9-1차이내역'!#REF!</definedName>
    <definedName name="BG_Del" hidden="1">15</definedName>
    <definedName name="BG_Ins" hidden="1">4</definedName>
    <definedName name="BG_Mod" hidden="1">6</definedName>
    <definedName name="blanks">#REF!</definedName>
    <definedName name="bs">#REF!</definedName>
    <definedName name="bsNote">[0]!bsNote</definedName>
    <definedName name="btnClose">[0]!btnClose</definedName>
    <definedName name="btnFootNoting">[0]!btnFootNoting</definedName>
    <definedName name="btnNext">[0]!btnNext</definedName>
    <definedName name="btnOK">[0]!btnOK</definedName>
    <definedName name="btnPrevious">[0]!btnPrevious</definedName>
    <definedName name="btnReturn">[0]!btnReturn</definedName>
    <definedName name="C°Au" localSheetId="1">[15]손익!#REF!</definedName>
    <definedName name="C°Au" localSheetId="2">[15]손익!#REF!</definedName>
    <definedName name="C°Au">[15]손익!#REF!</definedName>
    <definedName name="cash">[0]!cash</definedName>
    <definedName name="CashFlow_Button1_Click">[0]!CashFlow_Button1_Click</definedName>
    <definedName name="cashIndex">[0]!cashIndex</definedName>
    <definedName name="CC" localSheetId="1">[16]경제성분석!#REF!</definedName>
    <definedName name="CC" localSheetId="2">[16]경제성분석!#REF!</definedName>
    <definedName name="CC">[16]경제성분석!#REF!</definedName>
    <definedName name="cd">#REF!</definedName>
    <definedName name="Cday">[17]Configuration!$K$2</definedName>
    <definedName name="CF손익">#REF!</definedName>
    <definedName name="CF손익구분">#REF!</definedName>
    <definedName name="CF손익내용">#REF!</definedName>
    <definedName name="CF재무유입">#REF!</definedName>
    <definedName name="CF재무유입구분">#REF!</definedName>
    <definedName name="CF재무유입내용">#REF!</definedName>
    <definedName name="CF재무유출">#REF!</definedName>
    <definedName name="CF재무유출구분">#REF!</definedName>
    <definedName name="CF재무유출내용">#REF!</definedName>
    <definedName name="CF증감">#REF!</definedName>
    <definedName name="CF증감구분">#REF!</definedName>
    <definedName name="CF증감구분1">#REF!</definedName>
    <definedName name="CF증감구분2">#REF!</definedName>
    <definedName name="CF증감내용">#REF!</definedName>
    <definedName name="CF투자유입">#REF!</definedName>
    <definedName name="CF투자유입구분">#REF!</definedName>
    <definedName name="CF투자유입내용">#REF!</definedName>
    <definedName name="CF투자유출">#REF!</definedName>
    <definedName name="CF투자유출구분">#REF!</definedName>
    <definedName name="CF투자유출내용">#REF!</definedName>
    <definedName name="CHK" localSheetId="1">[17]JournalSummary!#REF!</definedName>
    <definedName name="CHK" localSheetId="2">[17]JournalSummary!#REF!</definedName>
    <definedName name="CHK">[17]JournalSummary!#REF!</definedName>
    <definedName name="cln">#REF!</definedName>
    <definedName name="clt">#REF!</definedName>
    <definedName name="Cmonth">[17]Configuration!$I$2</definedName>
    <definedName name="con" localSheetId="1">#REF!</definedName>
    <definedName name="con" localSheetId="2">#REF!</definedName>
    <definedName name="con">#REF!</definedName>
    <definedName name="controlsheet">'[18]control sheet'!$A$9:$L$54</definedName>
    <definedName name="COPY" localSheetId="1">#REF!</definedName>
    <definedName name="COPY" localSheetId="2">#REF!</definedName>
    <definedName name="COPY">#REF!</definedName>
    <definedName name="countrow">#REF!</definedName>
    <definedName name="CR">[17]DATA!$AP$1:$AP$950</definedName>
    <definedName name="_xlnm.Criteria" localSheetId="1">#REF!</definedName>
    <definedName name="_xlnm.Criteria" localSheetId="2">#REF!</definedName>
    <definedName name="_xlnm.Criteria">#REF!</definedName>
    <definedName name="Criteria_MI" localSheetId="1">#REF!</definedName>
    <definedName name="Criteria_MI" localSheetId="2">#REF!</definedName>
    <definedName name="Criteria_MI">#REF!</definedName>
    <definedName name="Cyear">[17]Configuration!$H$2</definedName>
    <definedName name="D">#N/A</definedName>
    <definedName name="D1669\">#REF!</definedName>
    <definedName name="DA">#N/A</definedName>
    <definedName name="DAC">[19]코드!$A$4:$C$13</definedName>
    <definedName name="_xlnm.Database">#REF!</definedName>
    <definedName name="Database_MI" localSheetId="1">#REF!</definedName>
    <definedName name="Database_MI" localSheetId="2">#REF!</definedName>
    <definedName name="Database_MI">#REF!</definedName>
    <definedName name="dc">#REF!</definedName>
    <definedName name="DD" localSheetId="1">[16]경제성분석!#REF!</definedName>
    <definedName name="DD" localSheetId="2">[16]경제성분석!#REF!</definedName>
    <definedName name="DD">[16]경제성분석!#REF!</definedName>
    <definedName name="dek" localSheetId="1">#REF!</definedName>
    <definedName name="dek" localSheetId="2">#REF!</definedName>
    <definedName name="dek">#REF!</definedName>
    <definedName name="dpt">[19]코드!$F$4:$G$60</definedName>
    <definedName name="DR">[17]DATA!$AA$1:$AA$950</definedName>
    <definedName name="EE" localSheetId="1">[16]경제성분석!#REF!</definedName>
    <definedName name="EE" localSheetId="2">[16]경제성분석!#REF!</definedName>
    <definedName name="EE">[16]경제성분석!#REF!</definedName>
    <definedName name="EXPAC" localSheetId="1">[17]WorkFile!#REF!</definedName>
    <definedName name="EXPAC" localSheetId="2">[17]WorkFile!#REF!</definedName>
    <definedName name="EXPAC">[17]WorkFile!#REF!</definedName>
    <definedName name="_xlnm.Extract" localSheetId="1">#REF!</definedName>
    <definedName name="_xlnm.Extract" localSheetId="2">#REF!</definedName>
    <definedName name="_xlnm.Extract">#REF!</definedName>
    <definedName name="Extract_MI" localSheetId="1">#REF!</definedName>
    <definedName name="Extract_MI" localSheetId="2">#REF!</definedName>
    <definedName name="Extract_MI">#REF!</definedName>
    <definedName name="F_123">[0]!F_123</definedName>
    <definedName name="FF" localSheetId="1">[16]경제성분석!#REF!</definedName>
    <definedName name="FF" localSheetId="2">[16]경제성분석!#REF!</definedName>
    <definedName name="FF">[16]경제성분석!#REF!</definedName>
    <definedName name="FG28TBTB4RTDK" localSheetId="1">#REF!</definedName>
    <definedName name="FG28TBTB4RTDK" localSheetId="2">#REF!</definedName>
    <definedName name="FG28TBTB4RTDK">#REF!</definedName>
    <definedName name="FG44TBTB4RTDKDK" localSheetId="1">#REF!</definedName>
    <definedName name="FG44TBTB4RTDKDK" localSheetId="2">#REF!</definedName>
    <definedName name="FG44TBTB4RTDKDK">#REF!</definedName>
    <definedName name="FG46TBTB4RTDKDK" localSheetId="1">#REF!</definedName>
    <definedName name="FG46TBTB4RTDKDK" localSheetId="2">#REF!</definedName>
    <definedName name="FG46TBTB4RTDKDK">#REF!</definedName>
    <definedName name="FINAL_FS">[0]!FINAL_FS</definedName>
    <definedName name="finalReport">[0]!finalReport</definedName>
    <definedName name="FS" hidden="1">{#N/A,#N/A,FALSE,"BS";#N/A,#N/A,FALSE,"PL";#N/A,#N/A,FALSE,"처분";#N/A,#N/A,FALSE,"현금";#N/A,#N/A,FALSE,"매출";#N/A,#N/A,FALSE,"원가";#N/A,#N/A,FALSE,"경영"}</definedName>
    <definedName name="G" localSheetId="1">'[20] 견적서'!#REF!</definedName>
    <definedName name="G" localSheetId="2">'[20] 견적서'!#REF!</definedName>
    <definedName name="G">'[20] 견적서'!#REF!</definedName>
    <definedName name="GG" localSheetId="1">[16]경제성분석!#REF!</definedName>
    <definedName name="GG" localSheetId="2">[16]경제성분석!#REF!</definedName>
    <definedName name="GG">[16]경제성분석!#REF!</definedName>
    <definedName name="H" localSheetId="1">BLCH</definedName>
    <definedName name="H" localSheetId="2">BLCH</definedName>
    <definedName name="H">BLCH</definedName>
    <definedName name="HEADER">#REF!</definedName>
    <definedName name="i">#REF!</definedName>
    <definedName name="II" localSheetId="1">[16]경제성분석!#REF!</definedName>
    <definedName name="II" localSheetId="2">[16]경제성분석!#REF!</definedName>
    <definedName name="II">[16]경제성분석!#REF!</definedName>
    <definedName name="ini_button_Click">[0]!ini_button_Click</definedName>
    <definedName name="INPUT">#REF!</definedName>
    <definedName name="Insert">#REF!</definedName>
    <definedName name="JAGUM" localSheetId="1">[9]경제성분석!#REF!</definedName>
    <definedName name="JAGUM" localSheetId="2">[9]경제성분석!#REF!</definedName>
    <definedName name="JAGUM">[9]경제성분석!#REF!</definedName>
    <definedName name="job_run">[0]!job_run</definedName>
    <definedName name="JV">#REF!</definedName>
    <definedName name="JYFUJ" localSheetId="1">BLCH</definedName>
    <definedName name="JYFUJ" localSheetId="2">BLCH</definedName>
    <definedName name="JYFUJ">BLCH</definedName>
    <definedName name="KIM">#REF!</definedName>
    <definedName name="KUGHIKJ" localSheetId="1">BLCH</definedName>
    <definedName name="KUGHIKJ" localSheetId="2">BLCH</definedName>
    <definedName name="KUGHIKJ">BLCH</definedName>
    <definedName name="L_Adjust">[21]Links!$H$1:$H$65536</definedName>
    <definedName name="L_AJE_Tot">[21]Links!$G$1:$G$65536</definedName>
    <definedName name="L_CY_Beg">[21]Links!$F$1:$F$65536</definedName>
    <definedName name="L_CY_End">[21]Links!$J$1:$J$65536</definedName>
    <definedName name="L_PY_End">[21]Links!$K$1:$K$65536</definedName>
    <definedName name="L_RJE_Tot">[21]Links!$I$1:$I$65536</definedName>
    <definedName name="List">#REF!</definedName>
    <definedName name="M_F123.CashFlow_Button1_Click" localSheetId="1">[22]!M_F123.CashFlow_Button1_Click</definedName>
    <definedName name="M_F123.CashFlow_Button1_Click" localSheetId="2">[22]!M_F123.CashFlow_Button1_Click</definedName>
    <definedName name="M_F123.CashFlow_Button1_Click">[22]!M_F123.CashFlow_Button1_Click</definedName>
    <definedName name="menu_button_Click">[0]!menu_button_Click</definedName>
    <definedName name="MZ" localSheetId="1">#REF!</definedName>
    <definedName name="MZ" localSheetId="2">#REF!</definedName>
    <definedName name="MZ">#REF!</definedName>
    <definedName name="NET" localSheetId="1">[9]경제성분석!#REF!</definedName>
    <definedName name="NET" localSheetId="2">[9]경제성분석!#REF!</definedName>
    <definedName name="NET">[9]경제성분석!#REF!</definedName>
    <definedName name="NEW" localSheetId="1" hidden="1">#REF!</definedName>
    <definedName name="NEW" localSheetId="2" hidden="1">#REF!</definedName>
    <definedName name="NEW" hidden="1">#REF!</definedName>
    <definedName name="O¤eE_UYØ¿¿ø" localSheetId="1">[11]대차대조표!#REF!</definedName>
    <definedName name="O¤eE_UYØ¿¿ø" localSheetId="2">[11]대차대조표!#REF!</definedName>
    <definedName name="O¤eE_UYØ¿¿ø">[11]대차대조표!#REF!</definedName>
    <definedName name="º≫≫c¼OAI" localSheetId="1">[11]대차대조표!#REF!</definedName>
    <definedName name="º≫≫c¼OAI" localSheetId="2">[11]대차대조표!#REF!</definedName>
    <definedName name="º≫≫c¼OAI">[11]대차대조표!#REF!</definedName>
    <definedName name="OCTCPA" localSheetId="1">BLCH</definedName>
    <definedName name="OCTCPA" localSheetId="2">BLCH</definedName>
    <definedName name="OCTCPA">BLCH</definedName>
    <definedName name="OO" localSheetId="1">[16]경제성분석!#REF!</definedName>
    <definedName name="OO" localSheetId="2">[16]경제성분석!#REF!</definedName>
    <definedName name="OO">[16]경제성분석!#REF!</definedName>
    <definedName name="OOO" localSheetId="1">BLCH</definedName>
    <definedName name="OOO" localSheetId="2">BLCH</definedName>
    <definedName name="OOO">BLCH</definedName>
    <definedName name="OptionButton21_Click">[0]!OptionButton21_Click</definedName>
    <definedName name="PBC">#REF!</definedName>
    <definedName name="PBC_List">#REF!</definedName>
    <definedName name="pdd">#REF!</definedName>
    <definedName name="PERIOD_END">#REF!</definedName>
    <definedName name="plk">#REF!</definedName>
    <definedName name="plNote">[0]!plNote</definedName>
    <definedName name="pop">#REF!</definedName>
    <definedName name="PP" localSheetId="1">[16]경제성분석!#REF!</definedName>
    <definedName name="PP" localSheetId="2">[16]경제성분석!#REF!</definedName>
    <definedName name="PP">[16]경제성분석!#REF!</definedName>
    <definedName name="ppp">#REF!</definedName>
    <definedName name="_xlnm.Print_Area" localSheetId="1">손익계산서!$B$1:$F$52</definedName>
    <definedName name="_xlnm.Print_Area" localSheetId="2">자본변동표!$B$1:$E$16</definedName>
    <definedName name="_xlnm.Print_Area" localSheetId="0">재무상태표!$B$1:$F$75</definedName>
    <definedName name="_xlnm.Print_Area" localSheetId="3">'현금흐름표 '!$A$1:$E$58</definedName>
    <definedName name="_xlnm.Print_Area">#REF!</definedName>
    <definedName name="Print_Area_MI">#N/A</definedName>
    <definedName name="_xlnm.Print_Titles" localSheetId="1">손익계산서!$7:$8</definedName>
    <definedName name="_xlnm.Print_Titles" localSheetId="2">자본변동표!$7:$8</definedName>
    <definedName name="_xlnm.Print_Titles" localSheetId="0">재무상태표!$7:$8</definedName>
    <definedName name="_xlnm.Print_Titles" localSheetId="3">'현금흐름표 '!$7:$8</definedName>
    <definedName name="_xlnm.Print_Titles">#N/A</definedName>
    <definedName name="PRINT_TITLES_MI">#N/A</definedName>
    <definedName name="prj" localSheetId="1">#REF!</definedName>
    <definedName name="prj" localSheetId="2">#REF!</definedName>
    <definedName name="prj">#REF!</definedName>
    <definedName name="proj">#REF!</definedName>
    <definedName name="ptala" localSheetId="1">#REF!</definedName>
    <definedName name="ptala" localSheetId="2">#REF!</definedName>
    <definedName name="ptala">#REF!</definedName>
    <definedName name="ptalb" localSheetId="1">#REF!</definedName>
    <definedName name="ptalb" localSheetId="2">#REF!</definedName>
    <definedName name="ptalb">#REF!</definedName>
    <definedName name="Q">[23]부문손익!$D$7:$L$33</definedName>
    <definedName name="QQ" localSheetId="1">[16]경제성분석!#REF!</definedName>
    <definedName name="QQ" localSheetId="2">[16]경제성분석!#REF!</definedName>
    <definedName name="QQ">[16]경제성분석!#REF!</definedName>
    <definedName name="quit_button_Click">[0]!quit_button_Click</definedName>
    <definedName name="RECORD" localSheetId="1">[24]영업.일!#REF!</definedName>
    <definedName name="RECORD" localSheetId="2">[24]영업.일!#REF!</definedName>
    <definedName name="RECORD">[24]영업.일!#REF!</definedName>
    <definedName name="rekra">#REF!</definedName>
    <definedName name="reportPl">[0]!reportPl</definedName>
    <definedName name="Reset">#REF!</definedName>
    <definedName name="RKSK" localSheetId="1" hidden="1">[25]시산표!#REF!</definedName>
    <definedName name="RKSK" localSheetId="2" hidden="1">[25]시산표!#REF!</definedName>
    <definedName name="RKSK" hidden="1">[25]시산표!#REF!</definedName>
    <definedName name="rowvalue">#REF!</definedName>
    <definedName name="rq" localSheetId="1">BLCH</definedName>
    <definedName name="rq" localSheetId="2">BLCH</definedName>
    <definedName name="rq">BLCH</definedName>
    <definedName name="RR" localSheetId="1">[16]경제성분석!#REF!</definedName>
    <definedName name="RR" localSheetId="2">[16]경제성분석!#REF!</definedName>
    <definedName name="RR">[16]경제성분석!#REF!</definedName>
    <definedName name="S">#N/A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C">[17]JournalSummary!$I$6:$I$394</definedName>
    <definedName name="SBL">[17]JournalSummary!$D$6:$D$394</definedName>
    <definedName name="SCODE">#REF!</definedName>
    <definedName name="skl">#REF!</definedName>
    <definedName name="sks">#REF!</definedName>
    <definedName name="SS" localSheetId="1">[16]경제성분석!#REF!</definedName>
    <definedName name="SS" localSheetId="2">[16]경제성분석!#REF!</definedName>
    <definedName name="SS">[16]경제성분석!#REF!</definedName>
    <definedName name="sss">#REF!</definedName>
    <definedName name="TA">[19]DB!$A$2:$A$3001</definedName>
    <definedName name="tax">#REF!</definedName>
    <definedName name="TBA">[19]DB!$W$2:$W$3001</definedName>
    <definedName name="TBB">[19]DB!$X$2:$X$3001</definedName>
    <definedName name="TextRefCopy1">#REF!</definedName>
    <definedName name="TextRefCopy10">#REF!</definedName>
    <definedName name="TextRefCopy11">#REF!</definedName>
    <definedName name="TextRefCopy12" localSheetId="1">#REF!</definedName>
    <definedName name="TextRefCopy12" localSheetId="2">#REF!</definedName>
    <definedName name="TextRefCopy12">#REF!</definedName>
    <definedName name="TextRefCopy13" localSheetId="1">#REF!</definedName>
    <definedName name="TextRefCopy13" localSheetId="2">#REF!</definedName>
    <definedName name="TextRefCopy13">#REF!</definedName>
    <definedName name="TextRefCopy14" localSheetId="1">#REF!</definedName>
    <definedName name="TextRefCopy14" localSheetId="2">#REF!</definedName>
    <definedName name="TextRefCopy14">#REF!</definedName>
    <definedName name="TextRefCopy15" localSheetId="1">[26]F4!#REF!</definedName>
    <definedName name="TextRefCopy15" localSheetId="2">[26]F4!#REF!</definedName>
    <definedName name="TextRefCopy15">[26]F4!#REF!</definedName>
    <definedName name="TextRefCopy16" localSheetId="1">[26]F5!#REF!</definedName>
    <definedName name="TextRefCopy16" localSheetId="2">[26]F5!#REF!</definedName>
    <definedName name="TextRefCopy16">[26]F5!#REF!</definedName>
    <definedName name="TextRefCopy17" localSheetId="1">[26]F4!#REF!</definedName>
    <definedName name="TextRefCopy17" localSheetId="2">[26]F4!#REF!</definedName>
    <definedName name="TextRefCopy17">[26]F4!#REF!</definedName>
    <definedName name="TextRefCopy18" localSheetId="1">[26]F4!#REF!</definedName>
    <definedName name="TextRefCopy18" localSheetId="2">[26]F4!#REF!</definedName>
    <definedName name="TextRefCopy18">[26]F4!#REF!</definedName>
    <definedName name="TextRefCopy19" localSheetId="1">[26]F5!#REF!</definedName>
    <definedName name="TextRefCopy19" localSheetId="2">[26]F5!#REF!</definedName>
    <definedName name="TextRefCopy19">[26]F5!#REF!</definedName>
    <definedName name="TextRefCopy2">#REF!</definedName>
    <definedName name="TextRefCopy20" localSheetId="1">#REF!</definedName>
    <definedName name="TextRefCopy20" localSheetId="2">#REF!</definedName>
    <definedName name="TextRefCopy20">#REF!</definedName>
    <definedName name="TextRefCopy21" localSheetId="1">[26]F5!#REF!</definedName>
    <definedName name="TextRefCopy21" localSheetId="2">[26]F5!#REF!</definedName>
    <definedName name="TextRefCopy21">[26]F5!#REF!</definedName>
    <definedName name="TextRefCopy22" localSheetId="1">[26]F4!#REF!</definedName>
    <definedName name="TextRefCopy22" localSheetId="2">[26]F4!#REF!</definedName>
    <definedName name="TextRefCopy22">[26]F4!#REF!</definedName>
    <definedName name="TextRefCopy23" localSheetId="1">[26]F4!#REF!</definedName>
    <definedName name="TextRefCopy23" localSheetId="2">[26]F4!#REF!</definedName>
    <definedName name="TextRefCopy23">[26]F4!#REF!</definedName>
    <definedName name="TextRefCopy24" localSheetId="1">[26]F4!#REF!</definedName>
    <definedName name="TextRefCopy24" localSheetId="2">[26]F4!#REF!</definedName>
    <definedName name="TextRefCopy24">[26]F4!#REF!</definedName>
    <definedName name="TextRefCopy25" localSheetId="1">[26]F5!#REF!</definedName>
    <definedName name="TextRefCopy25" localSheetId="2">[26]F5!#REF!</definedName>
    <definedName name="TextRefCopy25">[26]F5!#REF!</definedName>
    <definedName name="TextRefCopy26" localSheetId="1">[26]F4!#REF!</definedName>
    <definedName name="TextRefCopy26" localSheetId="2">[26]F4!#REF!</definedName>
    <definedName name="TextRefCopy26">[26]F4!#REF!</definedName>
    <definedName name="TextRefCopy27" localSheetId="1">[26]F4!#REF!</definedName>
    <definedName name="TextRefCopy27" localSheetId="2">[26]F4!#REF!</definedName>
    <definedName name="TextRefCopy27">[26]F4!#REF!</definedName>
    <definedName name="TextRefCopy28" localSheetId="1">[26]F4!#REF!</definedName>
    <definedName name="TextRefCopy28" localSheetId="2">[26]F4!#REF!</definedName>
    <definedName name="TextRefCopy28">[26]F4!#REF!</definedName>
    <definedName name="TextRefCopy29" localSheetId="1">#REF!</definedName>
    <definedName name="TextRefCopy29" localSheetId="2">#REF!</definedName>
    <definedName name="TextRefCopy29">#REF!</definedName>
    <definedName name="TextRefCopy3" localSheetId="1">#REF!</definedName>
    <definedName name="TextRefCopy3" localSheetId="2">#REF!</definedName>
    <definedName name="TextRefCopy3">#REF!</definedName>
    <definedName name="TextRefCopy30" localSheetId="1">[26]F4!#REF!</definedName>
    <definedName name="TextRefCopy30" localSheetId="2">[26]F4!#REF!</definedName>
    <definedName name="TextRefCopy30">[26]F4!#REF!</definedName>
    <definedName name="TextRefCopy4" localSheetId="1">#REF!</definedName>
    <definedName name="TextRefCopy4" localSheetId="2">#REF!</definedName>
    <definedName name="TextRefCopy4">#REF!</definedName>
    <definedName name="TextRefCopy5">#REF!</definedName>
    <definedName name="TextRefCopy6">#REF!</definedName>
    <definedName name="TextRefCopy7" localSheetId="1">#REF!</definedName>
    <definedName name="TextRefCopy7" localSheetId="2">#REF!</definedName>
    <definedName name="TextRefCopy7">#REF!</definedName>
    <definedName name="TextRefCopy8">#REF!</definedName>
    <definedName name="TextRefCopy9">#REF!</definedName>
    <definedName name="TextRefCopyRangeCount" hidden="1">11</definedName>
    <definedName name="TH">[19]DB!$H$2:$H$3001</definedName>
    <definedName name="TI">[19]DB!$I$2:$I$3001</definedName>
    <definedName name="TJ">[19]DB!$J$2:$J$3001</definedName>
    <definedName name="TK">[19]DB!$K$2:$K$3001</definedName>
    <definedName name="TL">[19]DB!$L$2:$L$3001</definedName>
    <definedName name="TT" localSheetId="1">[16]경제성분석!#REF!</definedName>
    <definedName name="TT" localSheetId="2">[16]경제성분석!#REF!</definedName>
    <definedName name="TT">[16]경제성분석!#REF!</definedName>
    <definedName name="TTL">#REF!</definedName>
    <definedName name="ttt" localSheetId="1">#REF!</definedName>
    <definedName name="ttt" localSheetId="2">#REF!</definedName>
    <definedName name="ttt">#REF!</definedName>
    <definedName name="TW">[19]DB!$S$2:$S$3001</definedName>
    <definedName name="TY">[19]DB!$U$2:$U$3001</definedName>
    <definedName name="TZ">[19]DB!$V$2:$V$3001</definedName>
    <definedName name="UU" localSheetId="1">[16]경제성분석!#REF!</definedName>
    <definedName name="UU" localSheetId="2">[16]경제성분석!#REF!</definedName>
    <definedName name="UU">[16]경제성분석!#REF!</definedName>
    <definedName name="VV" localSheetId="1">[16]경제성분석!#REF!</definedName>
    <definedName name="VV" localSheetId="2">[16]경제성분석!#REF!</definedName>
    <definedName name="VV">[16]경제성분석!#REF!</definedName>
    <definedName name="wc" localSheetId="1">'[27]시산표(매출조정전)'!#REF!</definedName>
    <definedName name="wc" localSheetId="2">'[27]시산표(매출조정전)'!#REF!</definedName>
    <definedName name="wc">'[27]시산표(매출조정전)'!#REF!</definedName>
    <definedName name="wer">#REF!</definedName>
    <definedName name="wew">#REF!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대차._.대조표." hidden="1">{#N/A,#N/A,TRUE,"대 차 대 조 표"}</definedName>
    <definedName name="WW" localSheetId="1">[16]경제성분석!#REF!</definedName>
    <definedName name="WW" localSheetId="2">[16]경제성분석!#REF!</definedName>
    <definedName name="WW">[16]경제성분석!#REF!</definedName>
    <definedName name="XIII._당기순이익" localSheetId="1">[28]한세A4PL!#REF!</definedName>
    <definedName name="XIII._당기순이익" localSheetId="2">[28]한세A4PL!#REF!</definedName>
    <definedName name="XIII._당기순이익">[28]한세A4PL!#REF!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localSheetId="1" hidden="1">'[29]PL(일반)'!#REF!</definedName>
    <definedName name="XREF_COLUMN_13" localSheetId="2" hidden="1">'[29]PL(일반)'!#REF!</definedName>
    <definedName name="XREF_COLUMN_13" hidden="1">'[29]PL(일반)'!#REF!</definedName>
    <definedName name="XREF_COLUMN_15" localSheetId="1" hidden="1">#REF!</definedName>
    <definedName name="XREF_COLUMN_15" localSheetId="2" hidden="1">#REF!</definedName>
    <definedName name="XREF_COLUMN_15" hidden="1">#REF!</definedName>
    <definedName name="XREF_COLUMN_17" localSheetId="1" hidden="1">'[29]CAJE.CRJE'!#REF!</definedName>
    <definedName name="XREF_COLUMN_17" localSheetId="2" hidden="1">'[29]CAJE.CRJE'!#REF!</definedName>
    <definedName name="XREF_COLUMN_17" hidden="1">'[29]CAJE.CRJE'!#REF!</definedName>
    <definedName name="XREF_COLUMN_2" hidden="1">#REF!</definedName>
    <definedName name="XREF_COLUMN_3" hidden="1">#REF!</definedName>
    <definedName name="XREF_COLUMN_4" hidden="1">#REF!</definedName>
    <definedName name="XREF_COLUMN_5" localSheetId="1" hidden="1">#REF!</definedName>
    <definedName name="XREF_COLUMN_5" localSheetId="2" hidden="1">#REF!</definedName>
    <definedName name="XREF_COLUMN_5" hidden="1">#REF!</definedName>
    <definedName name="XREF_COLUMN_6" localSheetId="1" hidden="1">#REF!</definedName>
    <definedName name="XREF_COLUMN_6" localSheetId="2" hidden="1">#REF!</definedName>
    <definedName name="XREF_COLUMN_6" hidden="1">#REF!</definedName>
    <definedName name="XREF_COLUMN_7" localSheetId="1" hidden="1">#REF!</definedName>
    <definedName name="XREF_COLUMN_7" localSheetId="2" hidden="1">#REF!</definedName>
    <definedName name="XREF_COLUMN_7" hidden="1">#REF!</definedName>
    <definedName name="XREF_COLUMN_8" localSheetId="1" hidden="1">#REF!</definedName>
    <definedName name="XREF_COLUMN_8" localSheetId="2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5" hidden="1">#REF!</definedName>
    <definedName name="XRefCopy5Row" localSheetId="1" hidden="1">[30]XREF!#REF!</definedName>
    <definedName name="XRefCopy5Row" localSheetId="2" hidden="1">[30]XREF!#REF!</definedName>
    <definedName name="XRefCopy5Row" hidden="1">[30]XREF!#REF!</definedName>
    <definedName name="XRefCopy6" hidden="1">#REF!</definedName>
    <definedName name="XRefCopy6Row" localSheetId="1" hidden="1">[30]XREF!#REF!</definedName>
    <definedName name="XRefCopy6Row" localSheetId="2" hidden="1">[30]XREF!#REF!</definedName>
    <definedName name="XRefCopy6Row" hidden="1">[30]XREF!#REF!</definedName>
    <definedName name="XRefCopy7" hidden="1">#REF!</definedName>
    <definedName name="XRefCopyRangeCount" hidden="1">7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48" hidden="1">#REF!</definedName>
    <definedName name="XRefPaste148Row" localSheetId="1" hidden="1">[30]XREF!#REF!</definedName>
    <definedName name="XRefPaste148Row" localSheetId="2" hidden="1">[30]XREF!#REF!</definedName>
    <definedName name="XRefPaste148Row" hidden="1">[30]XREF!#REF!</definedName>
    <definedName name="XRefPaste149" hidden="1">#REF!</definedName>
    <definedName name="XRefPaste149Row" localSheetId="1" hidden="1">[30]XREF!#REF!</definedName>
    <definedName name="XRefPaste149Row" localSheetId="2" hidden="1">[30]XREF!#REF!</definedName>
    <definedName name="XRefPaste149Row" hidden="1">[30]XREF!#REF!</definedName>
    <definedName name="XRefPaste150" hidden="1">#REF!</definedName>
    <definedName name="XRefPaste150Row" localSheetId="1" hidden="1">[30]XREF!#REF!</definedName>
    <definedName name="XRefPaste150Row" localSheetId="2" hidden="1">[30]XREF!#REF!</definedName>
    <definedName name="XRefPaste150Row" hidden="1">[30]XREF!#REF!</definedName>
    <definedName name="XRefPaste151" hidden="1">#REF!</definedName>
    <definedName name="XRefPaste151Row" localSheetId="1" hidden="1">[30]XREF!#REF!</definedName>
    <definedName name="XRefPaste151Row" localSheetId="2" hidden="1">[30]XREF!#REF!</definedName>
    <definedName name="XRefPaste151Row" hidden="1">[30]XREF!#REF!</definedName>
    <definedName name="XRefPaste152" hidden="1">#REF!</definedName>
    <definedName name="XRefPaste152Row" localSheetId="1" hidden="1">[30]XREF!#REF!</definedName>
    <definedName name="XRefPaste152Row" localSheetId="2" hidden="1">[30]XREF!#REF!</definedName>
    <definedName name="XRefPaste152Row" hidden="1">[30]XREF!#REF!</definedName>
    <definedName name="XRefPaste153" hidden="1">#REF!</definedName>
    <definedName name="XRefPaste153Row" localSheetId="1" hidden="1">[30]XREF!#REF!</definedName>
    <definedName name="XRefPaste153Row" localSheetId="2" hidden="1">[30]XREF!#REF!</definedName>
    <definedName name="XRefPaste153Row" hidden="1">[30]XREF!#REF!</definedName>
    <definedName name="XRefPaste154" hidden="1">#REF!</definedName>
    <definedName name="XRefPaste154Row" localSheetId="1" hidden="1">[30]XREF!#REF!</definedName>
    <definedName name="XRefPaste154Row" localSheetId="2" hidden="1">[30]XREF!#REF!</definedName>
    <definedName name="XRefPaste154Row" hidden="1">[30]XREF!#REF!</definedName>
    <definedName name="XRefPaste155" hidden="1">#REF!</definedName>
    <definedName name="XRefPaste155Row" localSheetId="1" hidden="1">[30]XREF!#REF!</definedName>
    <definedName name="XRefPaste155Row" localSheetId="2" hidden="1">[30]XREF!#REF!</definedName>
    <definedName name="XRefPaste155Row" hidden="1">[30]XREF!#REF!</definedName>
    <definedName name="XRefPaste156" hidden="1">#REF!</definedName>
    <definedName name="XRefPaste156Row" localSheetId="1" hidden="1">[30]XREF!#REF!</definedName>
    <definedName name="XRefPaste156Row" localSheetId="2" hidden="1">[30]XREF!#REF!</definedName>
    <definedName name="XRefPaste156Row" hidden="1">[30]XREF!#REF!</definedName>
    <definedName name="XRefPaste157" hidden="1">#REF!</definedName>
    <definedName name="XRefPaste157Row" localSheetId="1" hidden="1">[30]XREF!#REF!</definedName>
    <definedName name="XRefPaste157Row" localSheetId="2" hidden="1">[30]XREF!#REF!</definedName>
    <definedName name="XRefPaste157Row" hidden="1">[30]XREF!#REF!</definedName>
    <definedName name="XRefPaste158" hidden="1">#REF!</definedName>
    <definedName name="XRefPaste158Row" localSheetId="1" hidden="1">[30]XREF!#REF!</definedName>
    <definedName name="XRefPaste158Row" localSheetId="2" hidden="1">[30]XREF!#REF!</definedName>
    <definedName name="XRefPaste158Row" hidden="1">[30]XREF!#REF!</definedName>
    <definedName name="XRefPaste159" hidden="1">#REF!</definedName>
    <definedName name="XRefPaste159Row" localSheetId="1" hidden="1">[30]XREF!#REF!</definedName>
    <definedName name="XRefPaste159Row" localSheetId="2" hidden="1">[30]XREF!#REF!</definedName>
    <definedName name="XRefPaste159Row" hidden="1">[30]XREF!#REF!</definedName>
    <definedName name="XRefPaste160" hidden="1">#REF!</definedName>
    <definedName name="XRefPaste160Row" localSheetId="1" hidden="1">[30]XREF!#REF!</definedName>
    <definedName name="XRefPaste160Row" localSheetId="2" hidden="1">[30]XREF!#REF!</definedName>
    <definedName name="XRefPaste160Row" hidden="1">[30]XREF!#REF!</definedName>
    <definedName name="XRefPaste161" hidden="1">#REF!</definedName>
    <definedName name="XRefPaste161Row" localSheetId="1" hidden="1">[30]XREF!#REF!</definedName>
    <definedName name="XRefPaste161Row" localSheetId="2" hidden="1">[30]XREF!#REF!</definedName>
    <definedName name="XRefPaste161Row" hidden="1">[30]XREF!#REF!</definedName>
    <definedName name="XRefPaste162" hidden="1">#REF!</definedName>
    <definedName name="XRefPaste162Row" localSheetId="1" hidden="1">[30]XREF!#REF!</definedName>
    <definedName name="XRefPaste162Row" localSheetId="2" hidden="1">[30]XREF!#REF!</definedName>
    <definedName name="XRefPaste162Row" hidden="1">[30]XREF!#REF!</definedName>
    <definedName name="XRefPaste163" hidden="1">#REF!</definedName>
    <definedName name="XRefPaste163Row" localSheetId="1" hidden="1">[30]XREF!#REF!</definedName>
    <definedName name="XRefPaste163Row" localSheetId="2" hidden="1">[30]XREF!#REF!</definedName>
    <definedName name="XRefPaste163Row" hidden="1">[30]XREF!#REF!</definedName>
    <definedName name="XRefPaste164" hidden="1">#REF!</definedName>
    <definedName name="XRefPaste164Row" localSheetId="1" hidden="1">[30]XREF!#REF!</definedName>
    <definedName name="XRefPaste164Row" localSheetId="2" hidden="1">[30]XREF!#REF!</definedName>
    <definedName name="XRefPaste164Row" hidden="1">[30]XREF!#REF!</definedName>
    <definedName name="XRefPaste165" hidden="1">#REF!</definedName>
    <definedName name="XRefPaste165Row" localSheetId="1" hidden="1">[30]XREF!#REF!</definedName>
    <definedName name="XRefPaste165Row" localSheetId="2" hidden="1">[30]XREF!#REF!</definedName>
    <definedName name="XRefPaste165Row" hidden="1">[30]XREF!#REF!</definedName>
    <definedName name="XRefPaste166" hidden="1">#REF!</definedName>
    <definedName name="XRefPaste166Row" localSheetId="1" hidden="1">[30]XREF!#REF!</definedName>
    <definedName name="XRefPaste166Row" localSheetId="2" hidden="1">[30]XREF!#REF!</definedName>
    <definedName name="XRefPaste166Row" hidden="1">[30]XREF!#REF!</definedName>
    <definedName name="XRefPaste167" hidden="1">#REF!</definedName>
    <definedName name="XRefPaste167Row" localSheetId="1" hidden="1">[30]XREF!#REF!</definedName>
    <definedName name="XRefPaste167Row" localSheetId="2" hidden="1">[30]XREF!#REF!</definedName>
    <definedName name="XRefPaste167Row" hidden="1">[30]XREF!#REF!</definedName>
    <definedName name="XRefPaste168" hidden="1">#REF!</definedName>
    <definedName name="XRefPaste168Row" localSheetId="1" hidden="1">[30]XREF!#REF!</definedName>
    <definedName name="XRefPaste168Row" localSheetId="2" hidden="1">[30]XREF!#REF!</definedName>
    <definedName name="XRefPaste168Row" hidden="1">[30]XREF!#REF!</definedName>
    <definedName name="XRefPaste169" hidden="1">#REF!</definedName>
    <definedName name="XRefPaste169Row" localSheetId="1" hidden="1">[30]XREF!#REF!</definedName>
    <definedName name="XRefPaste169Row" localSheetId="2" hidden="1">[30]XREF!#REF!</definedName>
    <definedName name="XRefPaste169Row" hidden="1">[30]XREF!#REF!</definedName>
    <definedName name="XRefPaste170" hidden="1">#REF!</definedName>
    <definedName name="XRefPaste170Row" localSheetId="1" hidden="1">[30]XREF!#REF!</definedName>
    <definedName name="XRefPaste170Row" localSheetId="2" hidden="1">[30]XREF!#REF!</definedName>
    <definedName name="XRefPaste170Row" hidden="1">[30]XREF!#REF!</definedName>
    <definedName name="XRefPaste171" hidden="1">#REF!</definedName>
    <definedName name="XRefPaste171Row" localSheetId="1" hidden="1">[30]XREF!#REF!</definedName>
    <definedName name="XRefPaste171Row" localSheetId="2" hidden="1">[30]XREF!#REF!</definedName>
    <definedName name="XRefPaste171Row" hidden="1">[30]XREF!#REF!</definedName>
    <definedName name="XRefPaste172" hidden="1">#REF!</definedName>
    <definedName name="XRefPaste172Row" localSheetId="1" hidden="1">[30]XREF!#REF!</definedName>
    <definedName name="XRefPaste172Row" localSheetId="2" hidden="1">[30]XREF!#REF!</definedName>
    <definedName name="XRefPaste172Row" hidden="1">[30]XREF!#REF!</definedName>
    <definedName name="XRefPaste173" hidden="1">#REF!</definedName>
    <definedName name="XRefPaste173Row" localSheetId="1" hidden="1">[30]XREF!#REF!</definedName>
    <definedName name="XRefPaste173Row" localSheetId="2" hidden="1">[30]XREF!#REF!</definedName>
    <definedName name="XRefPaste173Row" hidden="1">[30]XREF!#REF!</definedName>
    <definedName name="XRefPaste174" hidden="1">#REF!</definedName>
    <definedName name="XRefPaste174Row" localSheetId="1" hidden="1">[30]XREF!#REF!</definedName>
    <definedName name="XRefPaste174Row" localSheetId="2" hidden="1">[30]XREF!#REF!</definedName>
    <definedName name="XRefPaste174Row" hidden="1">[30]XREF!#REF!</definedName>
    <definedName name="XRefPaste175" localSheetId="1" hidden="1">#REF!</definedName>
    <definedName name="XRefPaste175" localSheetId="2" hidden="1">#REF!</definedName>
    <definedName name="XRefPaste175" hidden="1">#REF!</definedName>
    <definedName name="XRefPaste175Row" localSheetId="1" hidden="1">[30]XREF!#REF!</definedName>
    <definedName name="XRefPaste175Row" localSheetId="2" hidden="1">[30]XREF!#REF!</definedName>
    <definedName name="XRefPaste175Row" hidden="1">[30]XREF!#REF!</definedName>
    <definedName name="XRefPaste176" localSheetId="1" hidden="1">#REF!</definedName>
    <definedName name="XRefPaste176" localSheetId="2" hidden="1">#REF!</definedName>
    <definedName name="XRefPaste176" hidden="1">#REF!</definedName>
    <definedName name="XRefPaste176Row" localSheetId="1" hidden="1">[30]XREF!#REF!</definedName>
    <definedName name="XRefPaste176Row" localSheetId="2" hidden="1">[30]XREF!#REF!</definedName>
    <definedName name="XRefPaste176Row" hidden="1">[30]XREF!#REF!</definedName>
    <definedName name="XRefPaste177" localSheetId="1" hidden="1">#REF!</definedName>
    <definedName name="XRefPaste177" localSheetId="2" hidden="1">#REF!</definedName>
    <definedName name="XRefPaste177" hidden="1">#REF!</definedName>
    <definedName name="XRefPaste177Row" localSheetId="1" hidden="1">[30]XREF!#REF!</definedName>
    <definedName name="XRefPaste177Row" localSheetId="2" hidden="1">[30]XREF!#REF!</definedName>
    <definedName name="XRefPaste177Row" hidden="1">[30]XREF!#REF!</definedName>
    <definedName name="XRefPaste178" hidden="1">#REF!</definedName>
    <definedName name="XRefPaste178Row" localSheetId="1" hidden="1">[30]XREF!#REF!</definedName>
    <definedName name="XRefPaste178Row" localSheetId="2" hidden="1">[30]XREF!#REF!</definedName>
    <definedName name="XRefPaste178Row" hidden="1">[30]XREF!#REF!</definedName>
    <definedName name="XRefPaste179" hidden="1">#REF!</definedName>
    <definedName name="XRefPaste179Row" localSheetId="1" hidden="1">[30]XREF!#REF!</definedName>
    <definedName name="XRefPaste179Row" localSheetId="2" hidden="1">[30]XREF!#REF!</definedName>
    <definedName name="XRefPaste179Row" hidden="1">[30]XREF!#REF!</definedName>
    <definedName name="XRefPaste180" hidden="1">#REF!</definedName>
    <definedName name="XRefPaste180Row" localSheetId="1" hidden="1">[30]XREF!#REF!</definedName>
    <definedName name="XRefPaste180Row" localSheetId="2" hidden="1">[30]XREF!#REF!</definedName>
    <definedName name="XRefPaste180Row" hidden="1">[30]XREF!#REF!</definedName>
    <definedName name="XRefPaste181" hidden="1">#REF!</definedName>
    <definedName name="XRefPaste181Row" localSheetId="1" hidden="1">[30]XREF!#REF!</definedName>
    <definedName name="XRefPaste181Row" localSheetId="2" hidden="1">[30]XREF!#REF!</definedName>
    <definedName name="XRefPaste181Row" hidden="1">[30]XREF!#REF!</definedName>
    <definedName name="XRefPaste182" hidden="1">#REF!</definedName>
    <definedName name="XRefPaste182Row" localSheetId="1" hidden="1">[30]XREF!#REF!</definedName>
    <definedName name="XRefPaste182Row" localSheetId="2" hidden="1">[30]XREF!#REF!</definedName>
    <definedName name="XRefPaste182Row" hidden="1">[30]XREF!#REF!</definedName>
    <definedName name="XRefPaste183" hidden="1">#REF!</definedName>
    <definedName name="XRefPaste183Row" localSheetId="1" hidden="1">[30]XREF!#REF!</definedName>
    <definedName name="XRefPaste183Row" localSheetId="2" hidden="1">[30]XREF!#REF!</definedName>
    <definedName name="XRefPaste183Row" hidden="1">[30]XREF!#REF!</definedName>
    <definedName name="XRefPaste184" hidden="1">#REF!</definedName>
    <definedName name="XRefPaste184Row" localSheetId="1" hidden="1">[30]XREF!#REF!</definedName>
    <definedName name="XRefPaste184Row" localSheetId="2" hidden="1">[30]XREF!#REF!</definedName>
    <definedName name="XRefPaste184Row" hidden="1">[30]XREF!#REF!</definedName>
    <definedName name="XRefPaste185" hidden="1">#REF!</definedName>
    <definedName name="XRefPaste185Row" localSheetId="1" hidden="1">[30]XREF!#REF!</definedName>
    <definedName name="XRefPaste185Row" localSheetId="2" hidden="1">[30]XREF!#REF!</definedName>
    <definedName name="XRefPaste185Row" hidden="1">[30]XREF!#REF!</definedName>
    <definedName name="XRefPaste186" hidden="1">#REF!</definedName>
    <definedName name="XRefPaste186Row" localSheetId="1" hidden="1">[30]XREF!#REF!</definedName>
    <definedName name="XRefPaste186Row" localSheetId="2" hidden="1">[30]XREF!#REF!</definedName>
    <definedName name="XRefPaste186Row" hidden="1">[30]XREF!#REF!</definedName>
    <definedName name="XRefPaste187" hidden="1">#REF!</definedName>
    <definedName name="XRefPaste187Row" localSheetId="1" hidden="1">[30]XREF!#REF!</definedName>
    <definedName name="XRefPaste187Row" localSheetId="2" hidden="1">[30]XREF!#REF!</definedName>
    <definedName name="XRefPaste187Row" hidden="1">[30]XREF!#REF!</definedName>
    <definedName name="XRefPaste188" hidden="1">#REF!</definedName>
    <definedName name="XRefPaste188Row" localSheetId="1" hidden="1">[30]XREF!#REF!</definedName>
    <definedName name="XRefPaste188Row" localSheetId="2" hidden="1">[30]XREF!#REF!</definedName>
    <definedName name="XRefPaste188Row" hidden="1">[30]XREF!#REF!</definedName>
    <definedName name="XRefPaste189" hidden="1">#REF!</definedName>
    <definedName name="XRefPaste189Row" localSheetId="1" hidden="1">[30]XREF!#REF!</definedName>
    <definedName name="XRefPaste189Row" localSheetId="2" hidden="1">[30]XREF!#REF!</definedName>
    <definedName name="XRefPaste189Row" hidden="1">[30]XREF!#REF!</definedName>
    <definedName name="XRefPaste190" hidden="1">#REF!</definedName>
    <definedName name="XRefPaste190Row" localSheetId="1" hidden="1">[30]XREF!#REF!</definedName>
    <definedName name="XRefPaste190Row" localSheetId="2" hidden="1">[30]XREF!#REF!</definedName>
    <definedName name="XRefPaste190Row" hidden="1">[30]XREF!#REF!</definedName>
    <definedName name="XRefPaste191" hidden="1">#REF!</definedName>
    <definedName name="XRefPaste191Row" localSheetId="1" hidden="1">[30]XREF!#REF!</definedName>
    <definedName name="XRefPaste191Row" localSheetId="2" hidden="1">[30]XREF!#REF!</definedName>
    <definedName name="XRefPaste191Row" hidden="1">[30]XREF!#REF!</definedName>
    <definedName name="XRefPaste192" hidden="1">#REF!</definedName>
    <definedName name="XRefPaste192Row" localSheetId="1" hidden="1">[30]XREF!#REF!</definedName>
    <definedName name="XRefPaste192Row" localSheetId="2" hidden="1">[30]XREF!#REF!</definedName>
    <definedName name="XRefPaste192Row" hidden="1">[30]XREF!#REF!</definedName>
    <definedName name="XRefPaste193" hidden="1">#REF!</definedName>
    <definedName name="XRefPaste193Row" localSheetId="1" hidden="1">[30]XREF!#REF!</definedName>
    <definedName name="XRefPaste193Row" localSheetId="2" hidden="1">[30]XREF!#REF!</definedName>
    <definedName name="XRefPaste193Row" hidden="1">[30]XREF!#REF!</definedName>
    <definedName name="XRefPaste194" hidden="1">#REF!</definedName>
    <definedName name="XRefPaste194Row" localSheetId="1" hidden="1">[30]XREF!#REF!</definedName>
    <definedName name="XRefPaste194Row" localSheetId="2" hidden="1">[30]XREF!#REF!</definedName>
    <definedName name="XRefPaste194Row" hidden="1">[30]XREF!#REF!</definedName>
    <definedName name="XRefPaste195" hidden="1">#REF!</definedName>
    <definedName name="XRefPaste195Row" localSheetId="1" hidden="1">[30]XREF!#REF!</definedName>
    <definedName name="XRefPaste195Row" localSheetId="2" hidden="1">[30]XREF!#REF!</definedName>
    <definedName name="XRefPaste195Row" hidden="1">[30]XREF!#REF!</definedName>
    <definedName name="XRefPaste196" hidden="1">#REF!</definedName>
    <definedName name="XRefPaste196Row" localSheetId="1" hidden="1">[30]XREF!#REF!</definedName>
    <definedName name="XRefPaste196Row" localSheetId="2" hidden="1">[30]XREF!#REF!</definedName>
    <definedName name="XRefPaste196Row" hidden="1">[30]XREF!#REF!</definedName>
    <definedName name="XRefPaste197" hidden="1">#REF!</definedName>
    <definedName name="XRefPaste197Row" localSheetId="1" hidden="1">[30]XREF!#REF!</definedName>
    <definedName name="XRefPaste197Row" localSheetId="2" hidden="1">[30]XREF!#REF!</definedName>
    <definedName name="XRefPaste197Row" hidden="1">[30]XREF!#REF!</definedName>
    <definedName name="XRefPaste198" hidden="1">#REF!</definedName>
    <definedName name="XRefPaste198Row" localSheetId="1" hidden="1">[30]XREF!#REF!</definedName>
    <definedName name="XRefPaste198Row" localSheetId="2" hidden="1">[30]XREF!#REF!</definedName>
    <definedName name="XRefPaste198Row" hidden="1">[30]XREF!#REF!</definedName>
    <definedName name="XRefPaste199" hidden="1">#REF!</definedName>
    <definedName name="XRefPaste199Row" localSheetId="1" hidden="1">[30]XREF!#REF!</definedName>
    <definedName name="XRefPaste199Row" localSheetId="2" hidden="1">[30]XREF!#REF!</definedName>
    <definedName name="XRefPaste199Row" hidden="1">[30]XREF!#REF!</definedName>
    <definedName name="XRefPaste1Row" localSheetId="1" hidden="1">#REF!</definedName>
    <definedName name="XRefPaste1Row" localSheetId="2" hidden="1">#REF!</definedName>
    <definedName name="XRefPaste1Row" hidden="1">#REF!</definedName>
    <definedName name="XRefPaste2" hidden="1">#REF!</definedName>
    <definedName name="XRefPaste200" hidden="1">#REF!</definedName>
    <definedName name="XRefPaste200Row" localSheetId="1" hidden="1">[30]XREF!#REF!</definedName>
    <definedName name="XRefPaste200Row" localSheetId="2" hidden="1">[30]XREF!#REF!</definedName>
    <definedName name="XRefPaste200Row" hidden="1">[30]XREF!#REF!</definedName>
    <definedName name="XRefPaste201" hidden="1">#REF!</definedName>
    <definedName name="XRefPaste201Row" localSheetId="1" hidden="1">[30]XREF!#REF!</definedName>
    <definedName name="XRefPaste201Row" localSheetId="2" hidden="1">[30]XREF!#REF!</definedName>
    <definedName name="XRefPaste201Row" hidden="1">[30]XREF!#REF!</definedName>
    <definedName name="XRefPaste202" hidden="1">#REF!</definedName>
    <definedName name="XRefPaste202Row" localSheetId="1" hidden="1">[30]XREF!#REF!</definedName>
    <definedName name="XRefPaste202Row" localSheetId="2" hidden="1">[30]XREF!#REF!</definedName>
    <definedName name="XRefPaste202Row" hidden="1">[30]XREF!#REF!</definedName>
    <definedName name="XRefPaste203" hidden="1">#REF!</definedName>
    <definedName name="XRefPaste203Row" localSheetId="1" hidden="1">[30]XREF!#REF!</definedName>
    <definedName name="XRefPaste203Row" localSheetId="2" hidden="1">[30]XREF!#REF!</definedName>
    <definedName name="XRefPaste203Row" hidden="1">[30]XREF!#REF!</definedName>
    <definedName name="XRefPaste204" hidden="1">#REF!</definedName>
    <definedName name="XRefPaste204Row" localSheetId="1" hidden="1">[30]XREF!#REF!</definedName>
    <definedName name="XRefPaste204Row" localSheetId="2" hidden="1">[30]XREF!#REF!</definedName>
    <definedName name="XRefPaste204Row" hidden="1">[30]XREF!#REF!</definedName>
    <definedName name="XRefPaste205" hidden="1">#REF!</definedName>
    <definedName name="XRefPaste205Row" localSheetId="1" hidden="1">[30]XREF!#REF!</definedName>
    <definedName name="XRefPaste205Row" localSheetId="2" hidden="1">[30]XREF!#REF!</definedName>
    <definedName name="XRefPaste205Row" hidden="1">[30]XREF!#REF!</definedName>
    <definedName name="XRefPaste206" hidden="1">#REF!</definedName>
    <definedName name="XRefPaste206Row" localSheetId="1" hidden="1">[30]XREF!#REF!</definedName>
    <definedName name="XRefPaste206Row" localSheetId="2" hidden="1">[30]XREF!#REF!</definedName>
    <definedName name="XRefPaste206Row" hidden="1">[30]XREF!#REF!</definedName>
    <definedName name="XRefPaste207" hidden="1">#REF!</definedName>
    <definedName name="XRefPaste207Row" localSheetId="1" hidden="1">[30]XREF!#REF!</definedName>
    <definedName name="XRefPaste207Row" localSheetId="2" hidden="1">[30]XREF!#REF!</definedName>
    <definedName name="XRefPaste207Row" hidden="1">[30]XREF!#REF!</definedName>
    <definedName name="XRefPaste208" hidden="1">#REF!</definedName>
    <definedName name="XRefPaste208Row" localSheetId="1" hidden="1">[30]XREF!#REF!</definedName>
    <definedName name="XRefPaste208Row" localSheetId="2" hidden="1">[30]XREF!#REF!</definedName>
    <definedName name="XRefPaste208Row" hidden="1">[30]XREF!#REF!</definedName>
    <definedName name="XRefPaste209" hidden="1">#REF!</definedName>
    <definedName name="XRefPaste209Row" localSheetId="1" hidden="1">[30]XREF!#REF!</definedName>
    <definedName name="XRefPaste209Row" localSheetId="2" hidden="1">[30]XREF!#REF!</definedName>
    <definedName name="XRefPaste209Row" hidden="1">[30]XREF!#REF!</definedName>
    <definedName name="XRefPaste210" hidden="1">#REF!</definedName>
    <definedName name="XRefPaste210Row" localSheetId="1" hidden="1">[30]XREF!#REF!</definedName>
    <definedName name="XRefPaste210Row" localSheetId="2" hidden="1">[30]XREF!#REF!</definedName>
    <definedName name="XRefPaste210Row" hidden="1">[30]XREF!#REF!</definedName>
    <definedName name="XRefPaste212" hidden="1">#REF!</definedName>
    <definedName name="XRefPaste212Row" localSheetId="1" hidden="1">[30]XREF!#REF!</definedName>
    <definedName name="XRefPaste212Row" localSheetId="2" hidden="1">[30]XREF!#REF!</definedName>
    <definedName name="XRefPaste212Row" hidden="1">[30]XREF!#REF!</definedName>
    <definedName name="XRefPaste213" hidden="1">#REF!</definedName>
    <definedName name="XRefPaste213Row" localSheetId="1" hidden="1">[30]XREF!#REF!</definedName>
    <definedName name="XRefPaste213Row" localSheetId="2" hidden="1">[30]XREF!#REF!</definedName>
    <definedName name="XRefPaste213Row" hidden="1">[30]XREF!#REF!</definedName>
    <definedName name="XRefPaste214" hidden="1">#REF!</definedName>
    <definedName name="XRefPaste214Row" localSheetId="1" hidden="1">[30]XREF!#REF!</definedName>
    <definedName name="XRefPaste214Row" localSheetId="2" hidden="1">[30]XREF!#REF!</definedName>
    <definedName name="XRefPaste214Row" hidden="1">[30]XREF!#REF!</definedName>
    <definedName name="XRefPaste215" hidden="1">#REF!</definedName>
    <definedName name="XRefPaste215Row" localSheetId="1" hidden="1">[30]XREF!#REF!</definedName>
    <definedName name="XRefPaste215Row" localSheetId="2" hidden="1">[30]XREF!#REF!</definedName>
    <definedName name="XRefPaste215Row" hidden="1">[30]XREF!#REF!</definedName>
    <definedName name="XRefPaste216" hidden="1">#REF!</definedName>
    <definedName name="XRefPaste216Row" localSheetId="1" hidden="1">[30]XREF!#REF!</definedName>
    <definedName name="XRefPaste216Row" localSheetId="2" hidden="1">[30]XREF!#REF!</definedName>
    <definedName name="XRefPaste216Row" hidden="1">[30]XREF!#REF!</definedName>
    <definedName name="XRefPaste217" hidden="1">#REF!</definedName>
    <definedName name="XRefPaste217Row" localSheetId="1" hidden="1">[30]XREF!#REF!</definedName>
    <definedName name="XRefPaste217Row" localSheetId="2" hidden="1">[30]XREF!#REF!</definedName>
    <definedName name="XRefPaste217Row" hidden="1">[30]XREF!#REF!</definedName>
    <definedName name="XRefPaste218" hidden="1">#REF!</definedName>
    <definedName name="XRefPaste218Row" localSheetId="1" hidden="1">[30]XREF!#REF!</definedName>
    <definedName name="XRefPaste218Row" localSheetId="2" hidden="1">[30]XREF!#REF!</definedName>
    <definedName name="XRefPaste218Row" hidden="1">[30]XREF!#REF!</definedName>
    <definedName name="XRefPaste219" hidden="1">#REF!</definedName>
    <definedName name="XRefPaste219Row" localSheetId="1" hidden="1">[30]XREF!#REF!</definedName>
    <definedName name="XRefPaste219Row" localSheetId="2" hidden="1">[30]XREF!#REF!</definedName>
    <definedName name="XRefPaste219Row" hidden="1">[30]XREF!#REF!</definedName>
    <definedName name="XRefPaste22" localSheetId="1" hidden="1">[31]F12!#REF!</definedName>
    <definedName name="XRefPaste22" localSheetId="2" hidden="1">[31]F12!#REF!</definedName>
    <definedName name="XRefPaste22" hidden="1">[31]F12!#REF!</definedName>
    <definedName name="XRefPaste220" hidden="1">#REF!</definedName>
    <definedName name="XRefPaste220Row" localSheetId="1" hidden="1">[30]XREF!#REF!</definedName>
    <definedName name="XRefPaste220Row" localSheetId="2" hidden="1">[30]XREF!#REF!</definedName>
    <definedName name="XRefPaste220Row" hidden="1">[30]XREF!#REF!</definedName>
    <definedName name="XRefPaste221" hidden="1">#REF!</definedName>
    <definedName name="XRefPaste221Row" localSheetId="1" hidden="1">[30]XREF!#REF!</definedName>
    <definedName name="XRefPaste221Row" localSheetId="2" hidden="1">[30]XREF!#REF!</definedName>
    <definedName name="XRefPaste221Row" hidden="1">[30]XREF!#REF!</definedName>
    <definedName name="XRefPaste222" localSheetId="1" hidden="1">#REF!</definedName>
    <definedName name="XRefPaste222" localSheetId="2" hidden="1">#REF!</definedName>
    <definedName name="XRefPaste222" hidden="1">#REF!</definedName>
    <definedName name="XRefPaste222Row" localSheetId="1" hidden="1">[30]XREF!#REF!</definedName>
    <definedName name="XRefPaste222Row" localSheetId="2" hidden="1">[30]XREF!#REF!</definedName>
    <definedName name="XRefPaste222Row" hidden="1">[30]XREF!#REF!</definedName>
    <definedName name="XRefPaste223" localSheetId="1" hidden="1">#REF!</definedName>
    <definedName name="XRefPaste223" localSheetId="2" hidden="1">#REF!</definedName>
    <definedName name="XRefPaste223" hidden="1">#REF!</definedName>
    <definedName name="XRefPaste223Row" localSheetId="1" hidden="1">[30]XREF!#REF!</definedName>
    <definedName name="XRefPaste223Row" localSheetId="2" hidden="1">[30]XREF!#REF!</definedName>
    <definedName name="XRefPaste223Row" hidden="1">[30]XREF!#REF!</definedName>
    <definedName name="XRefPaste224" hidden="1">#REF!</definedName>
    <definedName name="XRefPaste224Row" localSheetId="1" hidden="1">[30]XREF!#REF!</definedName>
    <definedName name="XRefPaste224Row" localSheetId="2" hidden="1">[30]XREF!#REF!</definedName>
    <definedName name="XRefPaste224Row" hidden="1">[30]XREF!#REF!</definedName>
    <definedName name="XRefPaste225" localSheetId="1" hidden="1">#REF!</definedName>
    <definedName name="XRefPaste225" localSheetId="2" hidden="1">#REF!</definedName>
    <definedName name="XRefPaste225" hidden="1">#REF!</definedName>
    <definedName name="XRefPaste225Row" localSheetId="1" hidden="1">[30]XREF!#REF!</definedName>
    <definedName name="XRefPaste225Row" localSheetId="2" hidden="1">[30]XREF!#REF!</definedName>
    <definedName name="XRefPaste225Row" hidden="1">[30]XREF!#REF!</definedName>
    <definedName name="XRefPaste226" hidden="1">#REF!</definedName>
    <definedName name="XRefPaste226Row" localSheetId="1" hidden="1">[30]XREF!#REF!</definedName>
    <definedName name="XRefPaste226Row" localSheetId="2" hidden="1">[30]XREF!#REF!</definedName>
    <definedName name="XRefPaste226Row" hidden="1">[30]XREF!#REF!</definedName>
    <definedName name="XRefPaste227Row" localSheetId="1" hidden="1">[30]XREF!#REF!</definedName>
    <definedName name="XRefPaste227Row" localSheetId="2" hidden="1">[30]XREF!#REF!</definedName>
    <definedName name="XRefPaste227Row" hidden="1">[30]XREF!#REF!</definedName>
    <definedName name="XRefPaste228Row" localSheetId="1" hidden="1">[30]XREF!#REF!</definedName>
    <definedName name="XRefPaste228Row" localSheetId="2" hidden="1">[30]XREF!#REF!</definedName>
    <definedName name="XRefPaste228Row" hidden="1">[30]XREF!#REF!</definedName>
    <definedName name="XRefPaste229Row" localSheetId="1" hidden="1">[30]XREF!#REF!</definedName>
    <definedName name="XRefPaste229Row" localSheetId="2" hidden="1">[30]XREF!#REF!</definedName>
    <definedName name="XRefPaste229Row" hidden="1">[30]XREF!#REF!</definedName>
    <definedName name="XRefPaste230Row" localSheetId="1" hidden="1">[30]XREF!#REF!</definedName>
    <definedName name="XRefPaste230Row" localSheetId="2" hidden="1">[30]XREF!#REF!</definedName>
    <definedName name="XRefPaste230Row" hidden="1">[30]XREF!#REF!</definedName>
    <definedName name="XRefPaste231Row" localSheetId="1" hidden="1">[30]XREF!#REF!</definedName>
    <definedName name="XRefPaste231Row" localSheetId="2" hidden="1">[30]XREF!#REF!</definedName>
    <definedName name="XRefPaste231Row" hidden="1">[30]XREF!#REF!</definedName>
    <definedName name="XRefPaste232Row" localSheetId="1" hidden="1">[30]XREF!#REF!</definedName>
    <definedName name="XRefPaste232Row" localSheetId="2" hidden="1">[30]XREF!#REF!</definedName>
    <definedName name="XRefPaste232Row" hidden="1">[30]XREF!#REF!</definedName>
    <definedName name="XRefPaste233" localSheetId="1" hidden="1">'[32]CAJE.CRJE'!#REF!</definedName>
    <definedName name="XRefPaste233" localSheetId="2" hidden="1">'[32]CAJE.CRJE'!#REF!</definedName>
    <definedName name="XRefPaste233" hidden="1">'[32]CAJE.CRJE'!#REF!</definedName>
    <definedName name="XRefPaste233Row" localSheetId="1" hidden="1">[30]XREF!#REF!</definedName>
    <definedName name="XRefPaste233Row" localSheetId="2" hidden="1">[30]XREF!#REF!</definedName>
    <definedName name="XRefPaste233Row" hidden="1">[30]XREF!#REF!</definedName>
    <definedName name="XRefPaste234" localSheetId="1" hidden="1">'[32]CAJE.CRJE'!#REF!</definedName>
    <definedName name="XRefPaste234" localSheetId="2" hidden="1">'[32]CAJE.CRJE'!#REF!</definedName>
    <definedName name="XRefPaste234" hidden="1">'[32]CAJE.CRJE'!#REF!</definedName>
    <definedName name="XRefPaste234Row" localSheetId="1" hidden="1">[30]XREF!#REF!</definedName>
    <definedName name="XRefPaste234Row" localSheetId="2" hidden="1">[30]XREF!#REF!</definedName>
    <definedName name="XRefPaste234Row" hidden="1">[30]XREF!#REF!</definedName>
    <definedName name="XRefPaste235" localSheetId="1" hidden="1">'[32]CAJE.CRJE'!#REF!</definedName>
    <definedName name="XRefPaste235" localSheetId="2" hidden="1">'[32]CAJE.CRJE'!#REF!</definedName>
    <definedName name="XRefPaste235" hidden="1">'[32]CAJE.CRJE'!#REF!</definedName>
    <definedName name="XRefPaste235Row" localSheetId="1" hidden="1">[30]XREF!#REF!</definedName>
    <definedName name="XRefPaste235Row" localSheetId="2" hidden="1">[30]XREF!#REF!</definedName>
    <definedName name="XRefPaste235Row" hidden="1">[30]XREF!#REF!</definedName>
    <definedName name="XRefPaste236" localSheetId="1" hidden="1">'[32]CAJE.CRJE'!#REF!</definedName>
    <definedName name="XRefPaste236" localSheetId="2" hidden="1">'[32]CAJE.CRJE'!#REF!</definedName>
    <definedName name="XRefPaste236" hidden="1">'[32]CAJE.CRJE'!#REF!</definedName>
    <definedName name="XRefPaste236Row" localSheetId="1" hidden="1">[30]XREF!#REF!</definedName>
    <definedName name="XRefPaste236Row" localSheetId="2" hidden="1">[30]XREF!#REF!</definedName>
    <definedName name="XRefPaste236Row" hidden="1">[30]XREF!#REF!</definedName>
    <definedName name="XRefPaste237" localSheetId="1" hidden="1">'[32]CAJE.CRJE'!#REF!</definedName>
    <definedName name="XRefPaste237" localSheetId="2" hidden="1">'[32]CAJE.CRJE'!#REF!</definedName>
    <definedName name="XRefPaste237" hidden="1">'[32]CAJE.CRJE'!#REF!</definedName>
    <definedName name="XRefPaste237Row" localSheetId="1" hidden="1">[30]XREF!#REF!</definedName>
    <definedName name="XRefPaste237Row" localSheetId="2" hidden="1">[30]XREF!#REF!</definedName>
    <definedName name="XRefPaste237Row" hidden="1">[30]XREF!#REF!</definedName>
    <definedName name="XRefPaste238" localSheetId="1" hidden="1">'[32]CAJE.CRJE'!#REF!</definedName>
    <definedName name="XRefPaste238" localSheetId="2" hidden="1">'[32]CAJE.CRJE'!#REF!</definedName>
    <definedName name="XRefPaste238" hidden="1">'[32]CAJE.CRJE'!#REF!</definedName>
    <definedName name="XRefPaste238Row" localSheetId="1" hidden="1">[30]XREF!#REF!</definedName>
    <definedName name="XRefPaste238Row" localSheetId="2" hidden="1">[30]XREF!#REF!</definedName>
    <definedName name="XRefPaste238Row" hidden="1">[30]XREF!#REF!</definedName>
    <definedName name="XRefPaste239" localSheetId="1" hidden="1">'[32]CAJE.CRJE'!#REF!</definedName>
    <definedName name="XRefPaste239" localSheetId="2" hidden="1">'[32]CAJE.CRJE'!#REF!</definedName>
    <definedName name="XRefPaste239" hidden="1">'[32]CAJE.CRJE'!#REF!</definedName>
    <definedName name="XRefPaste239Row" localSheetId="1" hidden="1">[30]XREF!#REF!</definedName>
    <definedName name="XRefPaste239Row" localSheetId="2" hidden="1">[30]XREF!#REF!</definedName>
    <definedName name="XRefPaste239Row" hidden="1">[30]XREF!#REF!</definedName>
    <definedName name="XRefPaste240" localSheetId="1" hidden="1">'[32]CAJE.CRJE'!#REF!</definedName>
    <definedName name="XRefPaste240" localSheetId="2" hidden="1">'[32]CAJE.CRJE'!#REF!</definedName>
    <definedName name="XRefPaste240" hidden="1">'[32]CAJE.CRJE'!#REF!</definedName>
    <definedName name="XRefPaste240Row" localSheetId="1" hidden="1">[30]XREF!#REF!</definedName>
    <definedName name="XRefPaste240Row" localSheetId="2" hidden="1">[30]XREF!#REF!</definedName>
    <definedName name="XRefPaste240Row" hidden="1">[30]XREF!#REF!</definedName>
    <definedName name="XRefPaste241" localSheetId="1" hidden="1">'[32]CAJE.CRJE'!#REF!</definedName>
    <definedName name="XRefPaste241" localSheetId="2" hidden="1">'[32]CAJE.CRJE'!#REF!</definedName>
    <definedName name="XRefPaste241" hidden="1">'[32]CAJE.CRJE'!#REF!</definedName>
    <definedName name="XRefPaste241Row" localSheetId="1" hidden="1">[30]XREF!#REF!</definedName>
    <definedName name="XRefPaste241Row" localSheetId="2" hidden="1">[30]XREF!#REF!</definedName>
    <definedName name="XRefPaste241Row" hidden="1">[30]XREF!#REF!</definedName>
    <definedName name="XRefPaste242" localSheetId="1" hidden="1">'[32]CAJE.CRJE'!#REF!</definedName>
    <definedName name="XRefPaste242" localSheetId="2" hidden="1">'[32]CAJE.CRJE'!#REF!</definedName>
    <definedName name="XRefPaste242" hidden="1">'[32]CAJE.CRJE'!#REF!</definedName>
    <definedName name="XRefPaste242Row" localSheetId="1" hidden="1">[30]XREF!#REF!</definedName>
    <definedName name="XRefPaste242Row" localSheetId="2" hidden="1">[30]XREF!#REF!</definedName>
    <definedName name="XRefPaste242Row" hidden="1">[30]XREF!#REF!</definedName>
    <definedName name="XRefPaste243" localSheetId="1" hidden="1">'[32]CAJE.CRJE'!#REF!</definedName>
    <definedName name="XRefPaste243" localSheetId="2" hidden="1">'[32]CAJE.CRJE'!#REF!</definedName>
    <definedName name="XRefPaste243" hidden="1">'[32]CAJE.CRJE'!#REF!</definedName>
    <definedName name="XRefPaste243Row" localSheetId="1" hidden="1">[30]XREF!#REF!</definedName>
    <definedName name="XRefPaste243Row" localSheetId="2" hidden="1">[30]XREF!#REF!</definedName>
    <definedName name="XRefPaste243Row" hidden="1">[30]XREF!#REF!</definedName>
    <definedName name="XRefPaste244" localSheetId="1" hidden="1">'[32]CAJE.CRJE'!#REF!</definedName>
    <definedName name="XRefPaste244" localSheetId="2" hidden="1">'[32]CAJE.CRJE'!#REF!</definedName>
    <definedName name="XRefPaste244" hidden="1">'[32]CAJE.CRJE'!#REF!</definedName>
    <definedName name="XRefPaste244Row" localSheetId="1" hidden="1">[30]XREF!#REF!</definedName>
    <definedName name="XRefPaste244Row" localSheetId="2" hidden="1">[30]XREF!#REF!</definedName>
    <definedName name="XRefPaste244Row" hidden="1">[30]XREF!#REF!</definedName>
    <definedName name="XRefPaste245" localSheetId="1" hidden="1">'[32]CAJE.CRJE'!#REF!</definedName>
    <definedName name="XRefPaste245" localSheetId="2" hidden="1">'[32]CAJE.CRJE'!#REF!</definedName>
    <definedName name="XRefPaste245" hidden="1">'[32]CAJE.CRJE'!#REF!</definedName>
    <definedName name="XRefPaste245Row" localSheetId="1" hidden="1">[30]XREF!#REF!</definedName>
    <definedName name="XRefPaste245Row" localSheetId="2" hidden="1">[30]XREF!#REF!</definedName>
    <definedName name="XRefPaste245Row" hidden="1">[30]XREF!#REF!</definedName>
    <definedName name="XRefPaste246" localSheetId="1" hidden="1">'[32]CAJE.CRJE'!#REF!</definedName>
    <definedName name="XRefPaste246" localSheetId="2" hidden="1">'[32]CAJE.CRJE'!#REF!</definedName>
    <definedName name="XRefPaste246" hidden="1">'[32]CAJE.CRJE'!#REF!</definedName>
    <definedName name="XRefPaste246Row" localSheetId="1" hidden="1">[30]XREF!#REF!</definedName>
    <definedName name="XRefPaste246Row" localSheetId="2" hidden="1">[30]XREF!#REF!</definedName>
    <definedName name="XRefPaste246Row" hidden="1">[30]XREF!#REF!</definedName>
    <definedName name="XRefPaste247" localSheetId="1" hidden="1">'[32]CAJE.CRJE'!#REF!</definedName>
    <definedName name="XRefPaste247" localSheetId="2" hidden="1">'[32]CAJE.CRJE'!#REF!</definedName>
    <definedName name="XRefPaste247" hidden="1">'[32]CAJE.CRJE'!#REF!</definedName>
    <definedName name="XRefPaste247Row" localSheetId="1" hidden="1">[30]XREF!#REF!</definedName>
    <definedName name="XRefPaste247Row" localSheetId="2" hidden="1">[30]XREF!#REF!</definedName>
    <definedName name="XRefPaste247Row" hidden="1">[30]XREF!#REF!</definedName>
    <definedName name="XRefPaste248" localSheetId="1" hidden="1">'[32]CAJE.CRJE'!#REF!</definedName>
    <definedName name="XRefPaste248" localSheetId="2" hidden="1">'[32]CAJE.CRJE'!#REF!</definedName>
    <definedName name="XRefPaste248" hidden="1">'[32]CAJE.CRJE'!#REF!</definedName>
    <definedName name="XRefPaste248Row" localSheetId="1" hidden="1">[30]XREF!#REF!</definedName>
    <definedName name="XRefPaste248Row" localSheetId="2" hidden="1">[30]XREF!#REF!</definedName>
    <definedName name="XRefPaste248Row" hidden="1">[30]XREF!#REF!</definedName>
    <definedName name="XRefPaste249" localSheetId="1" hidden="1">'[32]CAJE.CRJE'!#REF!</definedName>
    <definedName name="XRefPaste249" localSheetId="2" hidden="1">'[32]CAJE.CRJE'!#REF!</definedName>
    <definedName name="XRefPaste249" hidden="1">'[32]CAJE.CRJE'!#REF!</definedName>
    <definedName name="XRefPaste249Row" localSheetId="1" hidden="1">[30]XREF!#REF!</definedName>
    <definedName name="XRefPaste249Row" localSheetId="2" hidden="1">[30]XREF!#REF!</definedName>
    <definedName name="XRefPaste249Row" hidden="1">[30]XREF!#REF!</definedName>
    <definedName name="XRefPaste25" localSheetId="1" hidden="1">[31]F12!#REF!</definedName>
    <definedName name="XRefPaste25" localSheetId="2" hidden="1">[31]F12!#REF!</definedName>
    <definedName name="XRefPaste25" hidden="1">[31]F12!#REF!</definedName>
    <definedName name="XRefPaste250" localSheetId="1" hidden="1">'[32]CAJE.CRJE'!#REF!</definedName>
    <definedName name="XRefPaste250" localSheetId="2" hidden="1">'[32]CAJE.CRJE'!#REF!</definedName>
    <definedName name="XRefPaste250" hidden="1">'[32]CAJE.CRJE'!#REF!</definedName>
    <definedName name="XRefPaste250Row" localSheetId="1" hidden="1">[30]XREF!#REF!</definedName>
    <definedName name="XRefPaste250Row" localSheetId="2" hidden="1">[30]XREF!#REF!</definedName>
    <definedName name="XRefPaste250Row" hidden="1">[30]XREF!#REF!</definedName>
    <definedName name="XRefPaste251" localSheetId="1" hidden="1">'[32]CAJE.CRJE'!#REF!</definedName>
    <definedName name="XRefPaste251" localSheetId="2" hidden="1">'[32]CAJE.CRJE'!#REF!</definedName>
    <definedName name="XRefPaste251" hidden="1">'[32]CAJE.CRJE'!#REF!</definedName>
    <definedName name="XRefPaste251Row" localSheetId="1" hidden="1">[30]XREF!#REF!</definedName>
    <definedName name="XRefPaste251Row" localSheetId="2" hidden="1">[30]XREF!#REF!</definedName>
    <definedName name="XRefPaste251Row" hidden="1">[30]XREF!#REF!</definedName>
    <definedName name="XRefPaste252" hidden="1">#REF!</definedName>
    <definedName name="XRefPaste254" hidden="1">#REF!</definedName>
    <definedName name="XRefPaste255" hidden="1">#REF!</definedName>
    <definedName name="XRefPaste256" hidden="1">#REF!</definedName>
    <definedName name="XRefPaste257" hidden="1">#REF!</definedName>
    <definedName name="XRefPaste258" hidden="1">#REF!</definedName>
    <definedName name="XRefPaste259" hidden="1">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localSheetId="1" hidden="1">#REF!</definedName>
    <definedName name="XRefPaste264" localSheetId="2" hidden="1">#REF!</definedName>
    <definedName name="XRefPaste264" hidden="1">#REF!</definedName>
    <definedName name="XRefPaste265" hidden="1">#REF!</definedName>
    <definedName name="XRefPaste266" hidden="1">#REF!</definedName>
    <definedName name="XRefPaste267" localSheetId="1" hidden="1">#REF!</definedName>
    <definedName name="XRefPaste267" localSheetId="2" hidden="1">#REF!</definedName>
    <definedName name="XRefPaste267" hidden="1">#REF!</definedName>
    <definedName name="XRefPaste269" hidden="1">#REF!</definedName>
    <definedName name="XRefPaste289" hidden="1">#REF!</definedName>
    <definedName name="XRefPaste29" localSheetId="1" hidden="1">[31]F12!#REF!</definedName>
    <definedName name="XRefPaste29" localSheetId="2" hidden="1">[31]F12!#REF!</definedName>
    <definedName name="XRefPaste29" hidden="1">[31]F12!#REF!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Row" hidden="1">#REF!</definedName>
    <definedName name="XRefPaste3" hidden="1">#REF!</definedName>
    <definedName name="XRefPaste302" hidden="1">#REF!</definedName>
    <definedName name="XRefPaste305" hidden="1">#REF!</definedName>
    <definedName name="XRefPaste344" localSheetId="1" hidden="1">#REF!</definedName>
    <definedName name="XRefPaste344" localSheetId="2" hidden="1">#REF!</definedName>
    <definedName name="XRefPaste344" hidden="1">#REF!</definedName>
    <definedName name="XRefPaste345" localSheetId="1" hidden="1">#REF!</definedName>
    <definedName name="XRefPaste345" localSheetId="2" hidden="1">#REF!</definedName>
    <definedName name="XRefPaste345" hidden="1">#REF!</definedName>
    <definedName name="XRefPaste350" hidden="1">#REF!</definedName>
    <definedName name="XRefPaste37" localSheetId="1" hidden="1">[31]F12!#REF!</definedName>
    <definedName name="XRefPaste37" localSheetId="2" hidden="1">[31]F12!#REF!</definedName>
    <definedName name="XRefPaste37" hidden="1">[31]F12!#REF!</definedName>
    <definedName name="XRefPaste39" localSheetId="1" hidden="1">[31]F12!#REF!</definedName>
    <definedName name="XRefPaste39" localSheetId="2" hidden="1">[31]F12!#REF!</definedName>
    <definedName name="XRefPaste39" hidden="1">[31]F12!#REF!</definedName>
    <definedName name="XRefPaste3Row" hidden="1">#REF!</definedName>
    <definedName name="XRefPaste4" hidden="1">#REF!</definedName>
    <definedName name="XRefPaste40" localSheetId="1" hidden="1">[31]F12!#REF!</definedName>
    <definedName name="XRefPaste40" localSheetId="2" hidden="1">[31]F12!#REF!</definedName>
    <definedName name="XRefPaste40" hidden="1">[31]F12!#REF!</definedName>
    <definedName name="XRefPaste41" localSheetId="1" hidden="1">[31]F12!#REF!</definedName>
    <definedName name="XRefPaste41" localSheetId="2" hidden="1">[31]F12!#REF!</definedName>
    <definedName name="XRefPaste41" hidden="1">[31]F12!#REF!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RangeCount" hidden="1">6</definedName>
    <definedName name="XX" localSheetId="1">[16]경제성분석!#REF!</definedName>
    <definedName name="XX" localSheetId="2">[16]경제성분석!#REF!</definedName>
    <definedName name="XX">[16]경제성분석!#REF!</definedName>
    <definedName name="YY" localSheetId="1">[16]경제성분석!#REF!</definedName>
    <definedName name="YY" localSheetId="2">[16]경제성분석!#REF!</definedName>
    <definedName name="YY">[16]경제성분석!#REF!</definedName>
    <definedName name="ZZ" localSheetId="1">[16]경제성분석!#REF!</definedName>
    <definedName name="ZZ" localSheetId="2">[16]경제성분석!#REF!</definedName>
    <definedName name="ZZ">[16]경제성분석!#REF!</definedName>
    <definedName name="ZZA" localSheetId="1">#REF!</definedName>
    <definedName name="ZZA" localSheetId="2">#REF!</definedName>
    <definedName name="ZZA">#REF!</definedName>
    <definedName name="ZZB" localSheetId="1">#REF!</definedName>
    <definedName name="ZZB" localSheetId="2">#REF!</definedName>
    <definedName name="ZZB">#REF!</definedName>
    <definedName name="ZZC" localSheetId="1">#REF!</definedName>
    <definedName name="ZZC" localSheetId="2">#REF!</definedName>
    <definedName name="ZZC">#REF!</definedName>
    <definedName name="ZZD" localSheetId="1">#REF!</definedName>
    <definedName name="ZZD" localSheetId="2">#REF!</definedName>
    <definedName name="ZZD">#REF!</definedName>
    <definedName name="ZZE" localSheetId="1">#REF!</definedName>
    <definedName name="ZZE" localSheetId="2">#REF!</definedName>
    <definedName name="ZZE">#REF!</definedName>
    <definedName name="ZZF" localSheetId="1">#REF!</definedName>
    <definedName name="ZZF" localSheetId="2">#REF!</definedName>
    <definedName name="ZZF">#REF!</definedName>
    <definedName name="ZZG" localSheetId="1">#REF!</definedName>
    <definedName name="ZZG" localSheetId="2">#REF!</definedName>
    <definedName name="ZZG">#REF!</definedName>
    <definedName name="ZZH" localSheetId="1">#REF!</definedName>
    <definedName name="ZZH" localSheetId="2">#REF!</definedName>
    <definedName name="ZZH">#REF!</definedName>
    <definedName name="ZZI" localSheetId="1">#REF!</definedName>
    <definedName name="ZZI" localSheetId="2">#REF!</definedName>
    <definedName name="ZZI">#REF!</definedName>
    <definedName name="ZZJ" localSheetId="1">#REF!</definedName>
    <definedName name="ZZJ" localSheetId="2">#REF!</definedName>
    <definedName name="ZZJ">#REF!</definedName>
    <definedName name="ㄱㄱ" localSheetId="1">[12]영업.일1!#REF!</definedName>
    <definedName name="ㄱㄱ" localSheetId="2">[12]영업.일1!#REF!</definedName>
    <definedName name="ㄱㄱ">[12]영업.일1!#REF!</definedName>
    <definedName name="가전" localSheetId="1">[24]영업.일!#REF!</definedName>
    <definedName name="가전" localSheetId="2">[24]영업.일!#REF!</definedName>
    <definedName name="가전">[24]영업.일!#REF!</definedName>
    <definedName name="건물">#REF!</definedName>
    <definedName name="검증">#REF!</definedName>
    <definedName name="검증start">#REF!</definedName>
    <definedName name="검증제외">#REF!</definedName>
    <definedName name="경비.본" localSheetId="1">#REF!</definedName>
    <definedName name="경비.본" localSheetId="2">#REF!</definedName>
    <definedName name="경비.본">#REF!</definedName>
    <definedName name="경영지표">#REF!</definedName>
    <definedName name="계정과목">#REF!</definedName>
    <definedName name="계정코드">[33]계정code!$A$2:$C$674</definedName>
    <definedName name="공구">#REF!</definedName>
    <definedName name="공사원가" localSheetId="1">[34]시산표!#REF!</definedName>
    <definedName name="공사원가" localSheetId="2">[34]시산표!#REF!</definedName>
    <definedName name="공사원가">[34]시산표!#REF!</definedName>
    <definedName name="공사원가5" localSheetId="1" hidden="1">[2]시산표!#REF!</definedName>
    <definedName name="공사원가5" localSheetId="2" hidden="1">[2]시산표!#REF!</definedName>
    <definedName name="공사원가5" hidden="1">[2]시산표!#REF!</definedName>
    <definedName name="공장" localSheetId="1">'[35]2001급여'!#REF!</definedName>
    <definedName name="공장" localSheetId="2">'[35]2001급여'!#REF!</definedName>
    <definedName name="공장">'[35]2001급여'!#REF!</definedName>
    <definedName name="공통경비" localSheetId="1">#REF!</definedName>
    <definedName name="공통경비" localSheetId="2">#REF!</definedName>
    <definedName name="공통경비">#REF!</definedName>
    <definedName name="관리">#REF!</definedName>
    <definedName name="국가명">#REF!</definedName>
    <definedName name="금형">#REF!</definedName>
    <definedName name="급료.본" localSheetId="1">#REF!</definedName>
    <definedName name="급료.본" localSheetId="2">#REF!</definedName>
    <definedName name="급료.본">#REF!</definedName>
    <definedName name="급여" localSheetId="1">BLCH</definedName>
    <definedName name="급여" localSheetId="2">BLCH</definedName>
    <definedName name="급여">BLCH</definedName>
    <definedName name="급여테스트" localSheetId="1">BLCH</definedName>
    <definedName name="급여테스트" localSheetId="2">BLCH</definedName>
    <definedName name="급여테스트">BLCH</definedName>
    <definedName name="기계장치">#REF!</definedName>
    <definedName name="기수" localSheetId="1">#REF!</definedName>
    <definedName name="기수" localSheetId="2">#REF!</definedName>
    <definedName name="기수">#REF!</definedName>
    <definedName name="김___갑___기" localSheetId="1">[36]sm!#REF!</definedName>
    <definedName name="김___갑___기" localSheetId="2">[36]sm!#REF!</definedName>
    <definedName name="김___갑___기">[36]sm!#REF!</definedName>
    <definedName name="김__석__원" localSheetId="1">[36]판매2팀!#REF!</definedName>
    <definedName name="김__석__원" localSheetId="2">[36]판매2팀!#REF!</definedName>
    <definedName name="김__석__원">[36]판매2팀!#REF!</definedName>
    <definedName name="내용연수" localSheetId="1">#REF!</definedName>
    <definedName name="내용연수" localSheetId="2">#REF!</definedName>
    <definedName name="내용연수">#REF!</definedName>
    <definedName name="내용연수2" localSheetId="1">#REF!</definedName>
    <definedName name="내용연수2" localSheetId="2">#REF!</definedName>
    <definedName name="내용연수2">#REF!</definedName>
    <definedName name="년도별집계">#REF!</definedName>
    <definedName name="單位_百萬원" localSheetId="1">[11]대차대조표!#REF!</definedName>
    <definedName name="單位_百萬원" localSheetId="2">[11]대차대조표!#REF!</definedName>
    <definedName name="單位_百萬원">[11]대차대조표!#REF!</definedName>
    <definedName name="당기순이익" localSheetId="1">[28]한세A4PL!#REF!</definedName>
    <definedName name="당기순이익" localSheetId="2">[28]한세A4PL!#REF!</definedName>
    <definedName name="당기순이익">[28]한세A4PL!#REF!</definedName>
    <definedName name="대변">#REF!</definedName>
    <definedName name="대변시작" localSheetId="1">#REF!</definedName>
    <definedName name="대변시작" localSheetId="2">#REF!</definedName>
    <definedName name="대변시작">#REF!</definedName>
    <definedName name="대변추가">#REF!</definedName>
    <definedName name="대체대변">#REF!</definedName>
    <definedName name="대체차변">#REF!</definedName>
    <definedName name="대충하자" hidden="1">{#N/A,#N/A,FALSE,"BS";#N/A,#N/A,FALSE,"PL";#N/A,#N/A,FALSE,"처분";#N/A,#N/A,FALSE,"현금";#N/A,#N/A,FALSE,"매출";#N/A,#N/A,FALSE,"원가";#N/A,#N/A,FALSE,"경영"}</definedName>
    <definedName name="동방" hidden="1">{#N/A,#N/A,FALSE,"BS";#N/A,#N/A,FALSE,"PL";#N/A,#N/A,FALSE,"처분";#N/A,#N/A,FALSE,"현금";#N/A,#N/A,FALSE,"매출";#N/A,#N/A,FALSE,"원가";#N/A,#N/A,FALSE,"경영"}</definedName>
    <definedName name="동방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리셋">#REF!</definedName>
    <definedName name="리스트">#REF!</definedName>
    <definedName name="ㅁㅁ" localSheetId="1">#REF!</definedName>
    <definedName name="ㅁㅁ" localSheetId="2">#REF!</definedName>
    <definedName name="ㅁㅁ">#REF!</definedName>
    <definedName name="매출.본" localSheetId="1">#REF!</definedName>
    <definedName name="매출.본" localSheetId="2">#REF!</definedName>
    <definedName name="매출.본">#REF!</definedName>
    <definedName name="면세">'[37]control sheet'!$A$9:$E$108</definedName>
    <definedName name="모듈2" localSheetId="1">BLCH</definedName>
    <definedName name="모듈2" localSheetId="2">BLCH</definedName>
    <definedName name="모듈2">BLCH</definedName>
    <definedName name="뮤629">[8]시산표!$C$26</definedName>
    <definedName name="미" localSheetId="1">#REF!</definedName>
    <definedName name="미" localSheetId="2">#REF!</definedName>
    <definedName name="미">#REF!</definedName>
    <definedName name="바람" localSheetId="1" hidden="1">[38]시산표!#REF!</definedName>
    <definedName name="바람" localSheetId="2" hidden="1">[38]시산표!#REF!</definedName>
    <definedName name="바람" hidden="1">[38]시산표!#REF!</definedName>
    <definedName name="반기" localSheetId="1">#REF!</definedName>
    <definedName name="반기" localSheetId="2">#REF!</definedName>
    <definedName name="반기">#REF!</definedName>
    <definedName name="법_인_명_상호">[39]회사정보!$C$6</definedName>
    <definedName name="본사손익" localSheetId="1">[11]대차대조표!#REF!</definedName>
    <definedName name="본사손익" localSheetId="2">[11]대차대조표!#REF!</definedName>
    <definedName name="본사손익">[11]대차대조표!#REF!</definedName>
    <definedName name="부속" localSheetId="1" hidden="1">[40]수정시산표!#REF!</definedName>
    <definedName name="부속" localSheetId="2" hidden="1">[40]수정시산표!#REF!</definedName>
    <definedName name="부속" hidden="1">[40]수정시산표!#REF!</definedName>
    <definedName name="비비비" localSheetId="1" hidden="1">[40]수정시산표!#REF!</definedName>
    <definedName name="비비비" localSheetId="2" hidden="1">[40]수정시산표!#REF!</definedName>
    <definedName name="비비비" hidden="1">[40]수정시산표!#REF!</definedName>
    <definedName name="비업무용" localSheetId="1">#REF!</definedName>
    <definedName name="비업무용" localSheetId="2">#REF!</definedName>
    <definedName name="비업무용">#REF!</definedName>
    <definedName name="비율0" localSheetId="1" hidden="1">'[41]경영비율 '!#REF!</definedName>
    <definedName name="비율0" localSheetId="2" hidden="1">'[41]경영비율 '!#REF!</definedName>
    <definedName name="비율0" hidden="1">'[41]경영비율 '!#REF!</definedName>
    <definedName name="비율2" localSheetId="1" hidden="1">[40]수정시산표!#REF!</definedName>
    <definedName name="비율2" localSheetId="2" hidden="1">[40]수정시산표!#REF!</definedName>
    <definedName name="비율2" hidden="1">[40]수정시산표!#REF!</definedName>
    <definedName name="비적" localSheetId="1">#REF!</definedName>
    <definedName name="비적" localSheetId="2">#REF!</definedName>
    <definedName name="비적">#REF!</definedName>
    <definedName name="비품">#REF!</definedName>
    <definedName name="ㅅㄴ" localSheetId="1">#REF!</definedName>
    <definedName name="ㅅㄴ" localSheetId="2">#REF!</definedName>
    <definedName name="ㅅㄴ">#REF!</definedName>
    <definedName name="사업별실적입력">[8]시산표!$AK$638</definedName>
    <definedName name="상품원가.본" localSheetId="1">#REF!</definedName>
    <definedName name="상품원가.본" localSheetId="2">#REF!</definedName>
    <definedName name="상품원가.본">#REF!</definedName>
    <definedName name="새로" localSheetId="1">#REF!</definedName>
    <definedName name="새로" localSheetId="2">#REF!</definedName>
    <definedName name="새로">#REF!</definedName>
    <definedName name="새이름" localSheetId="1" hidden="1">[42]수정시산표!#REF!</definedName>
    <definedName name="새이름" localSheetId="2" hidden="1">[42]수정시산표!#REF!</definedName>
    <definedName name="새이름" hidden="1">[42]수정시산표!#REF!</definedName>
    <definedName name="샌디">#N/A</definedName>
    <definedName name="생식품__축산물팀" localSheetId="1">[36]sm!#REF!</definedName>
    <definedName name="생식품__축산물팀" localSheetId="2">[36]sm!#REF!</definedName>
    <definedName name="생식품__축산물팀">[36]sm!#REF!</definedName>
    <definedName name="서식">#REF!</definedName>
    <definedName name="세율">#REF!</definedName>
    <definedName name="손익계산" hidden="1">{#N/A,#N/A,TRUE,"대 차 대 조 표"}</definedName>
    <definedName name="손익항목">#REF!</definedName>
    <definedName name="수금합계" localSheetId="1">#REF!</definedName>
    <definedName name="수금합계" localSheetId="2">#REF!</definedName>
    <definedName name="수금합계">#REF!</definedName>
    <definedName name="수정">[43]DATA!$AP$1:$AP$950</definedName>
    <definedName name="수정사항" localSheetId="1" hidden="1">#REF!</definedName>
    <definedName name="수정사항" localSheetId="2" hidden="1">#REF!</definedName>
    <definedName name="수정사항" hidden="1">#REF!</definedName>
    <definedName name="시산표">#REF!</definedName>
    <definedName name="시설">#REF!</definedName>
    <definedName name="식품" localSheetId="1">[24]영업.일!#REF!</definedName>
    <definedName name="식품" localSheetId="2">[24]영업.일!#REF!</definedName>
    <definedName name="식품">[24]영업.일!#REF!</definedName>
    <definedName name="신부1">#REF!</definedName>
    <definedName name="신부2">#REF!</definedName>
    <definedName name="신비1">#REF!</definedName>
    <definedName name="신비2">#REF!</definedName>
    <definedName name="신수1">#REF!</definedName>
    <definedName name="신수2">#REF!</definedName>
    <definedName name="신신자">#REF!</definedName>
    <definedName name="신자">#REF!</definedName>
    <definedName name="신자1">#REF!</definedName>
    <definedName name="신자2">#REF!</definedName>
    <definedName name="십이월" localSheetId="1">#REF!</definedName>
    <definedName name="십이월" localSheetId="2">#REF!</definedName>
    <definedName name="십이월">#REF!</definedName>
    <definedName name="ㅇ" localSheetId="1">BLCH</definedName>
    <definedName name="ㅇ" localSheetId="2">BLCH</definedName>
    <definedName name="ㅇ">BLCH</definedName>
    <definedName name="ㅇㅇ" localSheetId="1">BLCH</definedName>
    <definedName name="ㅇㅇ" localSheetId="2">BLCH</definedName>
    <definedName name="ㅇㅇ">BLCH</definedName>
    <definedName name="아아">#REF!</definedName>
    <definedName name="앙" hidden="1">{#N/A,#N/A,FALSE,"BS";#N/A,#N/A,FALSE,"PL";#N/A,#N/A,FALSE,"처분";#N/A,#N/A,FALSE,"현금";#N/A,#N/A,FALSE,"매출";#N/A,#N/A,FALSE,"원가";#N/A,#N/A,FALSE,"경영"}</definedName>
    <definedName name="애">#REF!</definedName>
    <definedName name="에누리.본" localSheetId="1">#REF!</definedName>
    <definedName name="에누리.본" localSheetId="2">#REF!</definedName>
    <definedName name="에누리.본">#REF!</definedName>
    <definedName name="연구개발" localSheetId="1">#REF!</definedName>
    <definedName name="연구개발" localSheetId="2">#REF!</definedName>
    <definedName name="연구개발">#REF!</definedName>
    <definedName name="연구개발비1" localSheetId="1">#REF!,#REF!</definedName>
    <definedName name="연구개발비1" localSheetId="2">#REF!,#REF!</definedName>
    <definedName name="연구개발비1">#REF!,#REF!</definedName>
    <definedName name="연도">#REF!</definedName>
    <definedName name="연습">#REF!</definedName>
    <definedName name="영비" localSheetId="1">[11]대차대조표!#REF!</definedName>
    <definedName name="영비" localSheetId="2">[11]대차대조표!#REF!</definedName>
    <definedName name="영비">[11]대차대조표!#REF!</definedName>
    <definedName name="영수" localSheetId="1">[11]대차대조표!#REF!</definedName>
    <definedName name="영수" localSheetId="2">[11]대차대조표!#REF!</definedName>
    <definedName name="영수">[11]대차대조표!#REF!</definedName>
    <definedName name="예제">#REF!</definedName>
    <definedName name="외">#REF!</definedName>
    <definedName name="외화">#REF!</definedName>
    <definedName name="외화단기차입금">#N/A</definedName>
    <definedName name="원가명세서" hidden="1">{#N/A,#N/A,FALSE,"BS";#N/A,#N/A,FALSE,"PL";#N/A,#N/A,FALSE,"처분";#N/A,#N/A,FALSE,"현금";#N/A,#N/A,FALSE,"매출";#N/A,#N/A,FALSE,"원가";#N/A,#N/A,FALSE,"경영"}</definedName>
    <definedName name="원가전표입력">[8]원가!$S$94</definedName>
    <definedName name="월상각표" localSheetId="1">[44]무형종합!#REF!</definedName>
    <definedName name="월상각표" localSheetId="2">[44]무형종합!#REF!</definedName>
    <definedName name="월상각표">[44]무형종합!#REF!</definedName>
    <definedName name="유__애__란" localSheetId="1">#REF!</definedName>
    <definedName name="유__애__란" localSheetId="2">#REF!</definedName>
    <definedName name="유__애__란">#REF!</definedName>
    <definedName name="유통" localSheetId="1">[24]영업.일!#REF!</definedName>
    <definedName name="유통" localSheetId="2">[24]영업.일!#REF!</definedName>
    <definedName name="유통">[24]영업.일!#REF!</definedName>
    <definedName name="의류" localSheetId="1">[24]영업.일!#REF!</definedName>
    <definedName name="의류" localSheetId="2">[24]영업.일!#REF!</definedName>
    <definedName name="의류">[24]영업.일!#REF!</definedName>
    <definedName name="이동" localSheetId="1">[45]sm!#REF!</definedName>
    <definedName name="이동" localSheetId="2">[45]sm!#REF!</definedName>
    <definedName name="이동">[45]sm!#REF!</definedName>
    <definedName name="이익" localSheetId="1">[28]한세A4PL!#REF!</definedName>
    <definedName name="이익" localSheetId="2">[28]한세A4PL!#REF!</definedName>
    <definedName name="이익">[28]한세A4PL!#REF!</definedName>
    <definedName name="잉여금" hidden="1">{#N/A,#N/A,FALSE,"BS";#N/A,#N/A,FALSE,"PL";#N/A,#N/A,FALSE,"처분";#N/A,#N/A,FALSE,"현금";#N/A,#N/A,FALSE,"매출";#N/A,#N/A,FALSE,"원가";#N/A,#N/A,FALSE,"경영"}</definedName>
    <definedName name="자산현금유입">#REF!,#REF!,#REF!,#REF!</definedName>
    <definedName name="자산현금유출">#REF!,#REF!,#REF!,#REF!</definedName>
    <definedName name="정__기__영" localSheetId="1">#REF!</definedName>
    <definedName name="정__기__영" localSheetId="2">#REF!</definedName>
    <definedName name="정__기__영">#REF!</definedName>
    <definedName name="정렬">#REF!</definedName>
    <definedName name="정산표" hidden="1">{#N/A,#N/A,FALSE,"BS";#N/A,#N/A,FALSE,"PL";#N/A,#N/A,FALSE,"처분";#N/A,#N/A,FALSE,"현금";#N/A,#N/A,FALSE,"매출";#N/A,#N/A,FALSE,"원가";#N/A,#N/A,FALSE,"경영"}</definedName>
    <definedName name="제상품">#REF!</definedName>
    <definedName name="제조">#REF!</definedName>
    <definedName name="제조원가명세서" hidden="1">{#N/A,#N/A,FALSE,"BS";#N/A,#N/A,FALSE,"PL";#N/A,#N/A,FALSE,"처분";#N/A,#N/A,FALSE,"현금";#N/A,#N/A,FALSE,"매출";#N/A,#N/A,FALSE,"원가";#N/A,#N/A,FALSE,"경영"}</definedName>
    <definedName name="제품33">#REF!</definedName>
    <definedName name="제품원가.본" localSheetId="1">#REF!</definedName>
    <definedName name="제품원가.본" localSheetId="2">#REF!</definedName>
    <definedName name="제품원가.본">#REF!</definedName>
    <definedName name="조정" hidden="1">#REF!</definedName>
    <definedName name="주석" localSheetId="1">BLCH</definedName>
    <definedName name="주석" localSheetId="2">BLCH</definedName>
    <definedName name="주석">BLCH</definedName>
    <definedName name="주석1" localSheetId="1">#REF!,#REF!,#REF!,#REF!,#REF!,#REF!,#REF!,#REF!</definedName>
    <definedName name="주석1" localSheetId="2">#REF!,#REF!,#REF!,#REF!,#REF!,#REF!,#REF!,#REF!</definedName>
    <definedName name="주석1">#REF!,#REF!,#REF!,#REF!,#REF!,#REF!,#REF!,#REF!</definedName>
    <definedName name="지자">#REF!</definedName>
    <definedName name="차량">#REF!</definedName>
    <definedName name="차변">#REF!</definedName>
    <definedName name="차변추가">#REF!</definedName>
    <definedName name="차이">#REF!</definedName>
    <definedName name="차입이자" localSheetId="1">#REF!</definedName>
    <definedName name="차입이자" localSheetId="2">#REF!</definedName>
    <definedName name="차입이자">#REF!</definedName>
    <definedName name="총괄표">#REF!</definedName>
    <definedName name="총급여" localSheetId="1">BLCH</definedName>
    <definedName name="총급여" localSheetId="2">BLCH</definedName>
    <definedName name="총급여">BLCH</definedName>
    <definedName name="최정희">#REF!</definedName>
    <definedName name="최초">#REF!</definedName>
    <definedName name="축소" localSheetId="1">#REF!</definedName>
    <definedName name="축소" localSheetId="2">#REF!</definedName>
    <definedName name="축소">#REF!</definedName>
    <definedName name="출원명">#REF!</definedName>
    <definedName name="출원품목">#REF!</definedName>
    <definedName name="충당금">#REF!</definedName>
    <definedName name="ㅋㅋ" localSheetId="1">BLCH</definedName>
    <definedName name="ㅋㅋ" localSheetId="2">BLCH</definedName>
    <definedName name="ㅋㅋ">BLCH</definedName>
    <definedName name="ㅋ큐" localSheetId="1">[19]TAL!#REF!</definedName>
    <definedName name="ㅋ큐" localSheetId="2">[19]TAL!#REF!</definedName>
    <definedName name="ㅋ큐">[19]TAL!#REF!</definedName>
    <definedName name="템플리트모듈1" localSheetId="1">BLCH</definedName>
    <definedName name="템플리트모듈1" localSheetId="2">BLCH</definedName>
    <definedName name="템플리트모듈1">BLCH</definedName>
    <definedName name="템플리트모듈2" localSheetId="1">BLCH</definedName>
    <definedName name="템플리트모듈2" localSheetId="2">BLCH</definedName>
    <definedName name="템플리트모듈2">BLCH</definedName>
    <definedName name="템플리트모듈3" localSheetId="1">BLCH</definedName>
    <definedName name="템플리트모듈3" localSheetId="2">BLCH</definedName>
    <definedName name="템플리트모듈3">BLCH</definedName>
    <definedName name="템플리트모듈4" localSheetId="1">BLCH</definedName>
    <definedName name="템플리트모듈4" localSheetId="2">BLCH</definedName>
    <definedName name="템플리트모듈4">BLCH</definedName>
    <definedName name="템플리트모듈5" localSheetId="1">BLCH</definedName>
    <definedName name="템플리트모듈5" localSheetId="2">BLCH</definedName>
    <definedName name="템플리트모듈5">BLCH</definedName>
    <definedName name="템플리트모듈6" localSheetId="1">BLCH</definedName>
    <definedName name="템플리트모듈6" localSheetId="2">BLCH</definedName>
    <definedName name="템플리트모듈6">BLCH</definedName>
    <definedName name="템플리트사이" localSheetId="1">BLCH</definedName>
    <definedName name="템플리트사이" localSheetId="2">BLCH</definedName>
    <definedName name="템플리트사이">BLCH</definedName>
    <definedName name="토지">#REF!</definedName>
    <definedName name="퇴직" localSheetId="1">[6]한세A4PL!#REF!</definedName>
    <definedName name="퇴직" localSheetId="2">[6]한세A4PL!#REF!</definedName>
    <definedName name="퇴직">[6]한세A4PL!#REF!</definedName>
    <definedName name="퇴직금추계액">#REF!</definedName>
    <definedName name="퇴직급여충당금" localSheetId="1" hidden="1">[46]시산표!#REF!</definedName>
    <definedName name="퇴직급여충당금" localSheetId="2" hidden="1">[46]시산표!#REF!</definedName>
    <definedName name="퇴직급여충당금" hidden="1">[46]시산표!#REF!</definedName>
    <definedName name="퇴직충당금추정" localSheetId="1">'[35]2001급여'!#REF!</definedName>
    <definedName name="퇴직충당금추정" localSheetId="2">'[35]2001급여'!#REF!</definedName>
    <definedName name="퇴직충당금추정">'[35]2001급여'!#REF!</definedName>
    <definedName name="특별손실" localSheetId="1">[11]대차대조표!#REF!</definedName>
    <definedName name="특별손실" localSheetId="2">[11]대차대조표!#REF!</definedName>
    <definedName name="특별손실">[11]대차대조표!#REF!</definedName>
    <definedName name="특별이익" localSheetId="1">[11]대차대조표!#REF!</definedName>
    <definedName name="특별이익" localSheetId="2">[11]대차대조표!#REF!</definedName>
    <definedName name="특별이익">[11]대차대조표!#REF!</definedName>
    <definedName name="판관비" hidden="1">{#N/A,#N/A,FALSE,"BS";#N/A,#N/A,FALSE,"PL";#N/A,#N/A,FALSE,"처분";#N/A,#N/A,FALSE,"현금";#N/A,#N/A,FALSE,"매출";#N/A,#N/A,FALSE,"원가";#N/A,#N/A,FALSE,"경영"}</definedName>
    <definedName name="품질" localSheetId="1">[24]영업.일!#REF!</definedName>
    <definedName name="품질" localSheetId="2">[24]영업.일!#REF!</definedName>
    <definedName name="품질">[24]영업.일!#REF!</definedName>
    <definedName name="프">#REF!</definedName>
    <definedName name="피비씨">#REF!</definedName>
    <definedName name="피비씨리스트">#REF!</definedName>
    <definedName name="합계">#REF!</definedName>
    <definedName name="합잔">[47]data!$A$1:$G$215</definedName>
    <definedName name="현금" localSheetId="1">[48]대차!#REF!,[48]대차!$A$21:$IV$21,[48]대차!#REF!,[48]대차!#REF!,[48]대차!#REF!,[48]대차!#REF!,[48]대차!#REF!,[48]대차!$A$115:$IV$115</definedName>
    <definedName name="현금" localSheetId="2">[48]대차!#REF!,[48]대차!$A$21:$IV$21,[48]대차!#REF!,[48]대차!#REF!,[48]대차!#REF!,[48]대차!#REF!,[48]대차!#REF!,[48]대차!$A$115:$IV$115</definedName>
    <definedName name="현금">[48]대차!#REF!,[48]대차!$A$21:$IV$21,[48]대차!#REF!,[48]대차!#REF!,[48]대차!#REF!,[48]대차!#REF!,[48]대차!#REF!,[48]대차!$A$115:$IV$115</definedName>
    <definedName name="현금_당기말">#REF!</definedName>
    <definedName name="현금_전기말">#REF!</definedName>
    <definedName name="현금등가물">#REF!</definedName>
    <definedName name="현금실사" localSheetId="1">BLCH</definedName>
    <definedName name="현금실사" localSheetId="2">BLCH</definedName>
    <definedName name="현금실사">BLCH</definedName>
    <definedName name="현금실사표" localSheetId="1">BLCH</definedName>
    <definedName name="현금실사표" localSheetId="2">BLCH</definedName>
    <definedName name="현금실사표">BLCH</definedName>
    <definedName name="현금흐름1" localSheetId="1" hidden="1">[49]수정시산표!#REF!</definedName>
    <definedName name="현금흐름1" localSheetId="2" hidden="1">[49]수정시산표!#REF!</definedName>
    <definedName name="현금흐름1" hidden="1">[49]수정시산표!#REF!</definedName>
    <definedName name="현금흐름정산표" hidden="1">{#N/A,#N/A,FALSE,"BS";#N/A,#N/A,FALSE,"PL";#N/A,#N/A,FALSE,"처분";#N/A,#N/A,FALSE,"현금";#N/A,#N/A,FALSE,"매출";#N/A,#N/A,FALSE,"원가";#N/A,#N/A,FALSE,"경영"}</definedName>
    <definedName name="현금흐름표" localSheetId="1">#REF!</definedName>
    <definedName name="현금흐름표" localSheetId="2">#REF!</definedName>
    <definedName name="현금흐름표">#REF!</definedName>
    <definedName name="환율">[50]기본!$B$3:$C$10</definedName>
    <definedName name="황__정__숙" localSheetId="1">#REF!</definedName>
    <definedName name="황__정__숙" localSheetId="2">#REF!</definedName>
    <definedName name="황__정__숙">#REF!</definedName>
    <definedName name="회사명">#REF!</definedName>
    <definedName name="ㅑ525">#REF!</definedName>
    <definedName name="ㅔ">#REF!</definedName>
    <definedName name="ㅗ3" localSheetId="1">[51]외화계약!#REF!</definedName>
    <definedName name="ㅗ3" localSheetId="2">[51]외화계약!#REF!</definedName>
    <definedName name="ㅗ3">[51]외화계약!#REF!</definedName>
    <definedName name="ㅗㅗㅗ">#REF!</definedName>
    <definedName name="ㅜ" localSheetId="1">'[13]9-1차이내역'!#REF!</definedName>
    <definedName name="ㅜ" localSheetId="2">'[13]9-1차이내역'!#REF!</definedName>
    <definedName name="ㅜ">'[13]9-1차이내역'!#REF!</definedName>
    <definedName name="ㅠ" localSheetId="1">#REF!</definedName>
    <definedName name="ㅠ" localSheetId="2">#REF!</definedName>
    <definedName name="ㅠ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2" l="1"/>
  <c r="D50" i="29" l="1"/>
  <c r="D45" i="29"/>
  <c r="B50" i="29" l="1"/>
  <c r="B38" i="29"/>
  <c r="B45" i="29" l="1"/>
  <c r="D11" i="34" l="1"/>
  <c r="C11" i="34"/>
  <c r="D63" i="25" l="1"/>
  <c r="D37" i="25"/>
  <c r="D35" i="25"/>
  <c r="F70" i="25"/>
  <c r="D16" i="29"/>
  <c r="F39" i="25"/>
  <c r="F37" i="25"/>
  <c r="F35" i="25"/>
  <c r="F30" i="25"/>
  <c r="F27" i="25"/>
  <c r="F23" i="25"/>
  <c r="F20" i="25"/>
  <c r="F11" i="25"/>
  <c r="D39" i="25"/>
  <c r="D27" i="25"/>
  <c r="D23" i="25"/>
  <c r="F13" i="32"/>
  <c r="D13" i="32"/>
  <c r="F45" i="25"/>
  <c r="E44" i="29"/>
  <c r="B11" i="29"/>
  <c r="D11" i="29"/>
  <c r="F9" i="32"/>
  <c r="D9" i="32"/>
  <c r="C14" i="34"/>
  <c r="E10" i="34"/>
  <c r="E9" i="34"/>
  <c r="E11" i="34" s="1"/>
  <c r="F53" i="25"/>
  <c r="D17" i="32"/>
  <c r="F45" i="32"/>
  <c r="D45" i="32"/>
  <c r="F40" i="32"/>
  <c r="D66" i="25"/>
  <c r="F63" i="25"/>
  <c r="F66" i="25"/>
  <c r="B33" i="29"/>
  <c r="E32" i="29"/>
  <c r="F26" i="25" l="1"/>
  <c r="F61" i="25"/>
  <c r="C44" i="29"/>
  <c r="E9" i="29"/>
  <c r="D53" i="25"/>
  <c r="C32" i="29"/>
  <c r="D30" i="25"/>
  <c r="D26" i="25" s="1"/>
  <c r="D45" i="25"/>
  <c r="D40" i="32"/>
  <c r="F72" i="25"/>
  <c r="D16" i="32"/>
  <c r="F16" i="32"/>
  <c r="F10" i="25"/>
  <c r="F39" i="32" l="1"/>
  <c r="D39" i="32"/>
  <c r="E54" i="29"/>
  <c r="E56" i="29" s="1"/>
  <c r="C55" i="29" s="1"/>
  <c r="F73" i="25"/>
  <c r="D61" i="25"/>
  <c r="F43" i="25"/>
  <c r="F48" i="32" l="1"/>
  <c r="D48" i="32"/>
  <c r="F50" i="32" l="1"/>
  <c r="D50" i="32"/>
  <c r="C71" i="25" l="1"/>
  <c r="D70" i="25" s="1"/>
  <c r="D72" i="25" s="1"/>
  <c r="B10" i="29"/>
  <c r="D13" i="34"/>
  <c r="D73" i="25" l="1"/>
  <c r="D14" i="34"/>
  <c r="E13" i="34"/>
  <c r="E14" i="34" s="1"/>
  <c r="D11" i="25" l="1"/>
  <c r="D20" i="25" l="1"/>
  <c r="B16" i="29" s="1"/>
  <c r="C9" i="29" s="1"/>
  <c r="C54" i="29" s="1"/>
  <c r="C56" i="29" s="1"/>
  <c r="C60" i="29" l="1"/>
  <c r="C62" i="29"/>
  <c r="C63" i="29" s="1"/>
  <c r="D10" i="25"/>
  <c r="D43" i="25" l="1"/>
</calcChain>
</file>

<file path=xl/comments1.xml><?xml version="1.0" encoding="utf-8"?>
<comments xmlns="http://schemas.openxmlformats.org/spreadsheetml/2006/main">
  <authors>
    <author>user</author>
  </authors>
  <commentList>
    <comment ref="B41" authorId="0" shapeId="0">
      <text>
        <r>
          <rPr>
            <b/>
            <sz val="9"/>
            <color indexed="81"/>
            <rFont val="돋움"/>
            <family val="3"/>
            <charset val="129"/>
          </rPr>
          <t>초과적립분</t>
        </r>
      </text>
    </comment>
  </commentList>
</comments>
</file>

<file path=xl/sharedStrings.xml><?xml version="1.0" encoding="utf-8"?>
<sst xmlns="http://schemas.openxmlformats.org/spreadsheetml/2006/main" count="238" uniqueCount="209">
  <si>
    <t xml:space="preserve">부                        채 </t>
  </si>
  <si>
    <t xml:space="preserve">자                       본 </t>
  </si>
  <si>
    <t xml:space="preserve">부  채  와  자  본  총  계 </t>
  </si>
  <si>
    <t xml:space="preserve">Ⅰ.영업활동으로 인한 현금흐름 </t>
  </si>
  <si>
    <t xml:space="preserve"> 1. 투자활동으로 인한 현금유입액 </t>
  </si>
  <si>
    <t xml:space="preserve"> 1. 재무활동으로 인한 현금유입액</t>
  </si>
  <si>
    <t xml:space="preserve"> 2. 재무활동으로 인한 현금유출액 </t>
  </si>
  <si>
    <t xml:space="preserve">Ⅴ. 기초의 현금 </t>
  </si>
  <si>
    <t xml:space="preserve">Ⅵ. 기말의 현금 </t>
  </si>
  <si>
    <t xml:space="preserve">     소프트웨어</t>
    <phoneticPr fontId="2" type="noConversion"/>
  </si>
  <si>
    <t>Ⅱ. 비유동부채</t>
    <phoneticPr fontId="2" type="noConversion"/>
  </si>
  <si>
    <t xml:space="preserve">    임대보증금</t>
    <phoneticPr fontId="2" type="noConversion"/>
  </si>
  <si>
    <t xml:space="preserve">부      채      총      계 </t>
    <phoneticPr fontId="2" type="noConversion"/>
  </si>
  <si>
    <t xml:space="preserve">    보통주자본금</t>
    <phoneticPr fontId="2" type="noConversion"/>
  </si>
  <si>
    <t>Ⅱ. 자본잉여금</t>
    <phoneticPr fontId="2" type="noConversion"/>
  </si>
  <si>
    <t xml:space="preserve">    이익준비금</t>
    <phoneticPr fontId="2" type="noConversion"/>
  </si>
  <si>
    <t xml:space="preserve">    미처분이익잉여금</t>
    <phoneticPr fontId="2" type="noConversion"/>
  </si>
  <si>
    <t>손  익  계  산  서</t>
    <phoneticPr fontId="2" type="noConversion"/>
  </si>
  <si>
    <t xml:space="preserve">    급여</t>
    <phoneticPr fontId="2" type="noConversion"/>
  </si>
  <si>
    <t xml:space="preserve">    기타직보수</t>
    <phoneticPr fontId="2" type="noConversion"/>
  </si>
  <si>
    <t xml:space="preserve">    잡급</t>
    <phoneticPr fontId="2" type="noConversion"/>
  </si>
  <si>
    <t xml:space="preserve">    복리후생비</t>
    <phoneticPr fontId="2" type="noConversion"/>
  </si>
  <si>
    <t xml:space="preserve">    수선유지비</t>
    <phoneticPr fontId="2" type="noConversion"/>
  </si>
  <si>
    <t xml:space="preserve">    업무추진비</t>
    <phoneticPr fontId="2" type="noConversion"/>
  </si>
  <si>
    <t xml:space="preserve">    교육훈련비</t>
    <phoneticPr fontId="2" type="noConversion"/>
  </si>
  <si>
    <t xml:space="preserve">    재료비기타</t>
    <phoneticPr fontId="2" type="noConversion"/>
  </si>
  <si>
    <t xml:space="preserve">    포상금</t>
    <phoneticPr fontId="2" type="noConversion"/>
  </si>
  <si>
    <t xml:space="preserve">    이자수익</t>
    <phoneticPr fontId="2" type="noConversion"/>
  </si>
  <si>
    <t xml:space="preserve">    잡이익</t>
    <phoneticPr fontId="2" type="noConversion"/>
  </si>
  <si>
    <t>현  금  흐  름  표</t>
    <phoneticPr fontId="2" type="noConversion"/>
  </si>
  <si>
    <t xml:space="preserve"> 1. 당기순이익(손실)</t>
    <phoneticPr fontId="2" type="noConversion"/>
  </si>
  <si>
    <t xml:space="preserve">    퇴직급여</t>
    <phoneticPr fontId="2" type="noConversion"/>
  </si>
  <si>
    <t xml:space="preserve">    장기금융상품의 감소</t>
    <phoneticPr fontId="2" type="noConversion"/>
  </si>
  <si>
    <t xml:space="preserve">    임대보증금의 증가</t>
    <phoneticPr fontId="2" type="noConversion"/>
  </si>
  <si>
    <t xml:space="preserve">    단기금융상품의 증가</t>
    <phoneticPr fontId="2" type="noConversion"/>
  </si>
  <si>
    <t xml:space="preserve">    임대보증금의 감소</t>
    <phoneticPr fontId="2" type="noConversion"/>
  </si>
  <si>
    <t xml:space="preserve">    퇴직연금운용자산의 증가</t>
    <phoneticPr fontId="2" type="noConversion"/>
  </si>
  <si>
    <t xml:space="preserve">Ⅰ. 유동자산 </t>
    <phoneticPr fontId="2" type="noConversion"/>
  </si>
  <si>
    <t xml:space="preserve"> (1) 당좌자산 </t>
    <phoneticPr fontId="2" type="noConversion"/>
  </si>
  <si>
    <t xml:space="preserve">     선급비용  </t>
    <phoneticPr fontId="2" type="noConversion"/>
  </si>
  <si>
    <t xml:space="preserve">     미수수익  </t>
    <phoneticPr fontId="2" type="noConversion"/>
  </si>
  <si>
    <t xml:space="preserve">     수탁자산취득보조금</t>
    <phoneticPr fontId="2" type="noConversion"/>
  </si>
  <si>
    <t>Ⅱ. 비유동자산</t>
    <phoneticPr fontId="2" type="noConversion"/>
  </si>
  <si>
    <t xml:space="preserve"> (1) 투자자산 </t>
    <phoneticPr fontId="2" type="noConversion"/>
  </si>
  <si>
    <t xml:space="preserve">     구축물</t>
    <phoneticPr fontId="2" type="noConversion"/>
  </si>
  <si>
    <t xml:space="preserve">     감가상각누계액</t>
    <phoneticPr fontId="2" type="noConversion"/>
  </si>
  <si>
    <t xml:space="preserve">     공기구비품</t>
    <phoneticPr fontId="2" type="noConversion"/>
  </si>
  <si>
    <t xml:space="preserve">자      산       총      계 </t>
    <phoneticPr fontId="2" type="noConversion"/>
  </si>
  <si>
    <t xml:space="preserve">자                          산 </t>
    <phoneticPr fontId="2" type="noConversion"/>
  </si>
  <si>
    <t>재  무  상  태  표</t>
    <phoneticPr fontId="2" type="noConversion"/>
  </si>
  <si>
    <t xml:space="preserve">    단기금융상품의 감소</t>
    <phoneticPr fontId="2" type="noConversion"/>
  </si>
  <si>
    <t xml:space="preserve">    감가상각비</t>
    <phoneticPr fontId="2" type="noConversion"/>
  </si>
  <si>
    <t>`</t>
    <phoneticPr fontId="2" type="noConversion"/>
  </si>
  <si>
    <t>Ⅲ. 매출총이익</t>
    <phoneticPr fontId="2" type="noConversion"/>
  </si>
  <si>
    <t>Ⅵ. 영업외수익</t>
    <phoneticPr fontId="2" type="noConversion"/>
  </si>
  <si>
    <t>Ⅶ. 영업외비용</t>
    <phoneticPr fontId="2" type="noConversion"/>
  </si>
  <si>
    <t>Ⅰ. 수익</t>
    <phoneticPr fontId="2" type="noConversion"/>
  </si>
  <si>
    <t xml:space="preserve">    퇴직연금운용자산의감소</t>
    <phoneticPr fontId="2" type="noConversion"/>
  </si>
  <si>
    <t xml:space="preserve"> 3. 현금의 유입이 없는 수익 등의 차감</t>
    <phoneticPr fontId="2" type="noConversion"/>
  </si>
  <si>
    <t xml:space="preserve"> 2. 현금의 유출이 없는 비용의 가산 </t>
    <phoneticPr fontId="2" type="noConversion"/>
  </si>
  <si>
    <t xml:space="preserve"> 4. 영업활동으로인한 자산부채의 변동</t>
    <phoneticPr fontId="2" type="noConversion"/>
  </si>
  <si>
    <t xml:space="preserve"> 2. 투자활동으로 인한 현금유출액</t>
    <phoneticPr fontId="2" type="noConversion"/>
  </si>
  <si>
    <t xml:space="preserve">    여비</t>
    <phoneticPr fontId="2" type="noConversion"/>
  </si>
  <si>
    <t xml:space="preserve">    동력비</t>
    <phoneticPr fontId="2" type="noConversion"/>
  </si>
  <si>
    <t xml:space="preserve">    공공운영비</t>
    <phoneticPr fontId="2" type="noConversion"/>
  </si>
  <si>
    <t xml:space="preserve">    사무관리비</t>
    <phoneticPr fontId="2" type="noConversion"/>
  </si>
  <si>
    <t xml:space="preserve">    행사홍보비</t>
    <phoneticPr fontId="2" type="noConversion"/>
  </si>
  <si>
    <t>자  본  변  동  표</t>
    <phoneticPr fontId="2" type="noConversion"/>
  </si>
  <si>
    <t>자본금</t>
    <phoneticPr fontId="2" type="noConversion"/>
  </si>
  <si>
    <t>이  익
잉여금</t>
    <phoneticPr fontId="2" type="noConversion"/>
  </si>
  <si>
    <t xml:space="preserve">    전기오류수정손실</t>
    <phoneticPr fontId="2" type="noConversion"/>
  </si>
  <si>
    <t>Ⅱ. 투자활동으로 인한 현금흐름</t>
    <phoneticPr fontId="2" type="noConversion"/>
  </si>
  <si>
    <t>Ⅲ. 재무활동으로 인한 현금흐름</t>
    <phoneticPr fontId="2" type="noConversion"/>
  </si>
  <si>
    <t xml:space="preserve">    평가급</t>
    <phoneticPr fontId="2" type="noConversion"/>
  </si>
  <si>
    <t>Ⅳ. 기타포괄손익누계액</t>
    <phoneticPr fontId="2" type="noConversion"/>
  </si>
  <si>
    <t>재무상태표</t>
    <phoneticPr fontId="2" type="noConversion"/>
  </si>
  <si>
    <t>현금흐름표</t>
    <phoneticPr fontId="2" type="noConversion"/>
  </si>
  <si>
    <t>차액</t>
    <phoneticPr fontId="2" type="noConversion"/>
  </si>
  <si>
    <t xml:space="preserve">    자산(구축물)의 취득</t>
    <phoneticPr fontId="2" type="noConversion"/>
  </si>
  <si>
    <t xml:space="preserve">    무형자산상각비</t>
  </si>
  <si>
    <t xml:space="preserve"> (3) 수탁재고자산</t>
    <phoneticPr fontId="2" type="noConversion"/>
  </si>
  <si>
    <t xml:space="preserve">     장기금융상품</t>
    <phoneticPr fontId="2" type="noConversion"/>
  </si>
  <si>
    <t>Ⅰ. 유동부채</t>
    <phoneticPr fontId="2" type="noConversion"/>
  </si>
  <si>
    <t xml:space="preserve">    무형자산상각비</t>
    <phoneticPr fontId="2" type="noConversion"/>
  </si>
  <si>
    <t>Ⅲ. 이익잉여금</t>
    <phoneticPr fontId="2" type="noConversion"/>
  </si>
  <si>
    <t>Ⅳ. 현금의 증가(감소)(Ⅰ+Ⅱ+Ⅲ)</t>
    <phoneticPr fontId="2" type="noConversion"/>
  </si>
  <si>
    <t xml:space="preserve">    배상금</t>
    <phoneticPr fontId="2" type="noConversion"/>
  </si>
  <si>
    <t xml:space="preserve">    경상개발비</t>
    <phoneticPr fontId="2" type="noConversion"/>
  </si>
  <si>
    <t>(과천도시공사)                                                                                                                                       (단위: 원)</t>
    <phoneticPr fontId="2" type="noConversion"/>
  </si>
  <si>
    <t xml:space="preserve">     선급금</t>
    <phoneticPr fontId="2" type="noConversion"/>
  </si>
  <si>
    <t xml:space="preserve">     상품</t>
    <phoneticPr fontId="2" type="noConversion"/>
  </si>
  <si>
    <t xml:space="preserve"> (4) 기타비유동자산</t>
    <phoneticPr fontId="2" type="noConversion"/>
  </si>
  <si>
    <t xml:space="preserve">     대행사업원가</t>
    <phoneticPr fontId="2" type="noConversion"/>
  </si>
  <si>
    <t xml:space="preserve">     개발대행사업원가</t>
    <phoneticPr fontId="2" type="noConversion"/>
  </si>
  <si>
    <t xml:space="preserve">    전기오류수정이익</t>
  </si>
  <si>
    <t xml:space="preserve">     당기법인세자산 </t>
    <phoneticPr fontId="2" type="noConversion"/>
  </si>
  <si>
    <t xml:space="preserve">     용지</t>
    <phoneticPr fontId="2" type="noConversion"/>
  </si>
  <si>
    <t xml:space="preserve">     미완성공사</t>
    <phoneticPr fontId="2" type="noConversion"/>
  </si>
  <si>
    <t xml:space="preserve">     퇴직연금운용자산</t>
    <phoneticPr fontId="2" type="noConversion"/>
  </si>
  <si>
    <t xml:space="preserve">    퇴직연금운용자산</t>
    <phoneticPr fontId="2" type="noConversion"/>
  </si>
  <si>
    <t xml:space="preserve">    미처리결손금</t>
    <phoneticPr fontId="2" type="noConversion"/>
  </si>
  <si>
    <t>Ⅴ. 영업이익(손실)</t>
    <phoneticPr fontId="2" type="noConversion"/>
  </si>
  <si>
    <t xml:space="preserve">    정산반환금</t>
    <phoneticPr fontId="2" type="noConversion"/>
  </si>
  <si>
    <t>Ⅷ. 법인세비용차감전순이익(손실)</t>
    <phoneticPr fontId="2" type="noConversion"/>
  </si>
  <si>
    <t>Ⅹ. 당기순이익(손실)(주석7)</t>
    <phoneticPr fontId="2" type="noConversion"/>
  </si>
  <si>
    <t xml:space="preserve">    이자비용(주석7)</t>
    <phoneticPr fontId="2" type="noConversion"/>
  </si>
  <si>
    <t xml:space="preserve">(과천도시공사)                                                                                                                                        </t>
    <phoneticPr fontId="2" type="noConversion"/>
  </si>
  <si>
    <t>(단위: 원)</t>
  </si>
  <si>
    <t>당기순이익(손실)</t>
    <phoneticPr fontId="2" type="noConversion"/>
  </si>
  <si>
    <t>2022.01.01(보고금액)</t>
    <phoneticPr fontId="2" type="noConversion"/>
  </si>
  <si>
    <t>" 첨부된 주석은 본 재무제표의 일부입니다."</t>
    <phoneticPr fontId="2" type="noConversion"/>
  </si>
  <si>
    <t xml:space="preserve">    당기법인세자산의 감소(증가)</t>
  </si>
  <si>
    <t xml:space="preserve">    미수금의 감소(증가)</t>
  </si>
  <si>
    <t xml:space="preserve">    선급금의 감소(증가)</t>
  </si>
  <si>
    <t xml:space="preserve">    선급비용의 감소(증가)</t>
  </si>
  <si>
    <t xml:space="preserve">    미수수익의 감소(증가)</t>
  </si>
  <si>
    <t xml:space="preserve">    재고자산의 감소(증가)</t>
  </si>
  <si>
    <t xml:space="preserve">    비유동성이연법인세자산의 감소(증가)</t>
  </si>
  <si>
    <t xml:space="preserve">    미지급금의 증가(감소)</t>
  </si>
  <si>
    <t xml:space="preserve">    미지급비용의 증가(감소)</t>
  </si>
  <si>
    <t xml:space="preserve">    선수금의 증가(감소)</t>
  </si>
  <si>
    <t xml:space="preserve">    예수금의 증가(감소)</t>
  </si>
  <si>
    <t xml:space="preserve">    유동성이연법인세부채의 증가(감소)</t>
  </si>
  <si>
    <t xml:space="preserve">    장기지급금의 증가(감소)</t>
  </si>
  <si>
    <t xml:space="preserve">    퇴직급여의 지급</t>
  </si>
  <si>
    <t xml:space="preserve">    퇴직연금운용자산의 감소(증가)</t>
  </si>
  <si>
    <t xml:space="preserve">    공기구비품의 취득</t>
    <phoneticPr fontId="2" type="noConversion"/>
  </si>
  <si>
    <t xml:space="preserve">    유상증자</t>
    <phoneticPr fontId="2" type="noConversion"/>
  </si>
  <si>
    <t xml:space="preserve">    수탁자산취득보조금의 수령</t>
    <phoneticPr fontId="2" type="noConversion"/>
  </si>
  <si>
    <t xml:space="preserve">     현금및현금성자산(주석3,4) </t>
    <phoneticPr fontId="2" type="noConversion"/>
  </si>
  <si>
    <t xml:space="preserve">     단기금융상품(주석5) </t>
    <phoneticPr fontId="2" type="noConversion"/>
  </si>
  <si>
    <t xml:space="preserve"> (2) 재고자산(주석3,6,7) </t>
    <phoneticPr fontId="2" type="noConversion"/>
  </si>
  <si>
    <t xml:space="preserve"> (2) 유형자산(주석3,8)</t>
    <phoneticPr fontId="2" type="noConversion"/>
  </si>
  <si>
    <t xml:space="preserve">    보조금사업수익</t>
    <phoneticPr fontId="2" type="noConversion"/>
  </si>
  <si>
    <t xml:space="preserve">    개발대행사업수수료</t>
    <phoneticPr fontId="2" type="noConversion"/>
  </si>
  <si>
    <t xml:space="preserve">    공사채의 발행</t>
    <phoneticPr fontId="2" type="noConversion"/>
  </si>
  <si>
    <t>당기(제24기)    2023년 12월 31일 현재</t>
    <phoneticPr fontId="2" type="noConversion"/>
  </si>
  <si>
    <t>2023년도(당기)</t>
    <phoneticPr fontId="2" type="noConversion"/>
  </si>
  <si>
    <t>2022년도(전기)</t>
    <phoneticPr fontId="2" type="noConversion"/>
  </si>
  <si>
    <t>당기(제24기) : 2023년 1월 1일부터 2023년 12월 31일까지</t>
    <phoneticPr fontId="2" type="noConversion"/>
  </si>
  <si>
    <t xml:space="preserve">    보상비</t>
    <phoneticPr fontId="2" type="noConversion"/>
  </si>
  <si>
    <t>2022.12.31(전기말)</t>
    <phoneticPr fontId="2" type="noConversion"/>
  </si>
  <si>
    <t>2023.01.01(보고금액)</t>
    <phoneticPr fontId="2" type="noConversion"/>
  </si>
  <si>
    <t>2023.12.31(당기말)</t>
    <phoneticPr fontId="2" type="noConversion"/>
  </si>
  <si>
    <t>금    액</t>
    <phoneticPr fontId="2" type="noConversion"/>
  </si>
  <si>
    <t>총    계</t>
    <phoneticPr fontId="2" type="noConversion"/>
  </si>
  <si>
    <t>과    목</t>
    <phoneticPr fontId="2" type="noConversion"/>
  </si>
  <si>
    <t xml:space="preserve">     유동성법인세자산</t>
    <phoneticPr fontId="2" type="noConversion"/>
  </si>
  <si>
    <t xml:space="preserve">    수탁자산의 취득</t>
    <phoneticPr fontId="2" type="noConversion"/>
  </si>
  <si>
    <t xml:space="preserve">    장기차입금의 차입</t>
    <phoneticPr fontId="2" type="noConversion"/>
  </si>
  <si>
    <t xml:space="preserve">    사채발행비의 지급</t>
    <phoneticPr fontId="2" type="noConversion"/>
  </si>
  <si>
    <t xml:space="preserve">    유동성공사채의 상환</t>
    <phoneticPr fontId="2" type="noConversion"/>
  </si>
  <si>
    <t>당기</t>
    <phoneticPr fontId="98" type="noConversion"/>
  </si>
  <si>
    <t>전기</t>
    <phoneticPr fontId="98" type="noConversion"/>
  </si>
  <si>
    <t>전기조정</t>
    <phoneticPr fontId="98" type="noConversion"/>
  </si>
  <si>
    <t>1.</t>
    <phoneticPr fontId="99" type="noConversion"/>
  </si>
  <si>
    <t>재고자산</t>
    <phoneticPr fontId="98" type="noConversion"/>
  </si>
  <si>
    <t>수탁자산</t>
    <phoneticPr fontId="98" type="noConversion"/>
  </si>
  <si>
    <t>당기순손실</t>
  </si>
  <si>
    <t>퇴직급여</t>
  </si>
  <si>
    <t>감가상각비</t>
  </si>
  <si>
    <t>무형자산상각비</t>
  </si>
  <si>
    <t>미수금</t>
  </si>
  <si>
    <t>선급금</t>
  </si>
  <si>
    <t>당기법인세자산</t>
  </si>
  <si>
    <t>선급비용</t>
  </si>
  <si>
    <t>미수수익</t>
  </si>
  <si>
    <t>비유동성이연법인세자산</t>
  </si>
  <si>
    <t>미지급금</t>
  </si>
  <si>
    <t>미지급비용</t>
  </si>
  <si>
    <t>선수금</t>
  </si>
  <si>
    <t>예수금</t>
  </si>
  <si>
    <t>유동성이연법인세부채</t>
  </si>
  <si>
    <t>장기미지급금</t>
  </si>
  <si>
    <t>퇴직급여충당부채</t>
  </si>
  <si>
    <t>퇴직연금운용자산</t>
  </si>
  <si>
    <t>단기금융상품</t>
  </si>
  <si>
    <t>공기구비품</t>
  </si>
  <si>
    <t>장기차입금</t>
  </si>
  <si>
    <t>공사채</t>
  </si>
  <si>
    <t>수탁자산취득보조금</t>
  </si>
  <si>
    <t>유동성공사채</t>
  </si>
  <si>
    <t>사채할인발행차금</t>
  </si>
  <si>
    <t xml:space="preserve">     수탁자산</t>
    <phoneticPr fontId="2" type="noConversion"/>
  </si>
  <si>
    <t xml:space="preserve">    사채할인발행차금</t>
    <phoneticPr fontId="2" type="noConversion"/>
  </si>
  <si>
    <t>(과천도시공사)                                                                                                                    (단위: 원)</t>
    <phoneticPr fontId="2" type="noConversion"/>
  </si>
  <si>
    <t xml:space="preserve">     미수금(주석6,21)</t>
    <phoneticPr fontId="2" type="noConversion"/>
  </si>
  <si>
    <t xml:space="preserve"> (3) 무형자산(주석3,9)</t>
    <phoneticPr fontId="2" type="noConversion"/>
  </si>
  <si>
    <t xml:space="preserve">     비유동성이연법인세자산(주석19)</t>
    <phoneticPr fontId="2" type="noConversion"/>
  </si>
  <si>
    <t xml:space="preserve"> (5) 수탁자산(주석3,10)</t>
    <phoneticPr fontId="2" type="noConversion"/>
  </si>
  <si>
    <t xml:space="preserve">    미지급금(주석12,13,21)</t>
    <phoneticPr fontId="2" type="noConversion"/>
  </si>
  <si>
    <t xml:space="preserve">    미지급비용(주석14)</t>
    <phoneticPr fontId="2" type="noConversion"/>
  </si>
  <si>
    <t xml:space="preserve">    선수금(주석21)</t>
    <phoneticPr fontId="2" type="noConversion"/>
  </si>
  <si>
    <t xml:space="preserve">    예수금(주석21)</t>
    <phoneticPr fontId="2" type="noConversion"/>
  </si>
  <si>
    <t xml:space="preserve">    유동성공사채(주석12,15)</t>
    <phoneticPr fontId="2" type="noConversion"/>
  </si>
  <si>
    <t xml:space="preserve">    유동성이연법인세부채(주석19)</t>
    <phoneticPr fontId="2" type="noConversion"/>
  </si>
  <si>
    <t xml:space="preserve">    장기미지급금(주석12)</t>
    <phoneticPr fontId="2" type="noConversion"/>
  </si>
  <si>
    <t xml:space="preserve">    장기차입금(주석12,23)</t>
    <phoneticPr fontId="2" type="noConversion"/>
  </si>
  <si>
    <t xml:space="preserve">    공사채(주석12,15)</t>
    <phoneticPr fontId="2" type="noConversion"/>
  </si>
  <si>
    <t xml:space="preserve">    퇴직급여충당부채(주석3,16)</t>
    <phoneticPr fontId="2" type="noConversion"/>
  </si>
  <si>
    <t>Ⅱ. 이익잉여금(결손금)(주석18)</t>
    <phoneticPr fontId="2" type="noConversion"/>
  </si>
  <si>
    <t>Ⅰ. 자본금(주석17)</t>
    <phoneticPr fontId="2" type="noConversion"/>
  </si>
  <si>
    <t>자      본      총     계(주석7)</t>
    <phoneticPr fontId="2" type="noConversion"/>
  </si>
  <si>
    <t xml:space="preserve">    대행사업수익(주석21)</t>
    <phoneticPr fontId="2" type="noConversion"/>
  </si>
  <si>
    <t>Ⅱ. 매출원가(주석7,20)</t>
    <phoneticPr fontId="2" type="noConversion"/>
  </si>
  <si>
    <t>Ⅳ. 판매비와관리비(주석20)</t>
    <phoneticPr fontId="2" type="noConversion"/>
  </si>
  <si>
    <t>Ⅸ. 법인세비용(주석19)</t>
    <phoneticPr fontId="2" type="noConversion"/>
  </si>
  <si>
    <t>전기(제23기)    2022년 12월 31일 현재</t>
    <phoneticPr fontId="2" type="noConversion"/>
  </si>
  <si>
    <t>전기(제23기) : 2022년 1월 1일부터 2022년 12월 31일까지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</si>
</sst>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9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#,##0_ "/>
    <numFmt numFmtId="177" formatCode="#,##0_);\(#,##0\)"/>
    <numFmt numFmtId="178" formatCode="#,##0.0"/>
    <numFmt numFmtId="179" formatCode="#,##0.000"/>
    <numFmt numFmtId="180" formatCode="0.0_);[Red]\(0.0\)"/>
    <numFmt numFmtId="181" formatCode="_ &quot;₩&quot;* #,##0.00_ ;_ &quot;₩&quot;* &quot;₩&quot;&quot;₩&quot;&quot;₩&quot;&quot;₩&quot;&quot;₩&quot;&quot;₩&quot;&quot;₩&quot;&quot;₩&quot;&quot;₩&quot;&quot;₩&quot;&quot;₩&quot;\-#,##0.00_ ;_ &quot;₩&quot;* &quot;-&quot;??_ ;_ @_ "/>
    <numFmt numFmtId="182" formatCode="yyyy&quot;/&quot;m&quot;/&quot;d"/>
    <numFmt numFmtId="183" formatCode="yy/mm/dd\ h:mm:ss\ "/>
    <numFmt numFmtId="184" formatCode="0.00000"/>
    <numFmt numFmtId="185" formatCode="0.00_);[Red]\(0.00\)"/>
    <numFmt numFmtId="186" formatCode="_ * #,##0_ ;_ * &quot;₩&quot;&quot;₩&quot;&quot;₩&quot;&quot;₩&quot;&quot;₩&quot;&quot;₩&quot;&quot;₩&quot;&quot;₩&quot;&quot;₩&quot;&quot;₩&quot;&quot;₩&quot;\-#,##0_ ;_ * &quot;-&quot;_ ;_ @_ "/>
    <numFmt numFmtId="187" formatCode="0;[Red]0"/>
    <numFmt numFmtId="188" formatCode="@\ @"/>
    <numFmt numFmtId="189" formatCode="@&quot;씨&quot;"/>
    <numFmt numFmtId="190" formatCode="_(&quot;RM&quot;* #,##0_);_(&quot;RM&quot;* \(#,##0\);_(&quot;RM&quot;* &quot;-&quot;_);_(@_)"/>
    <numFmt numFmtId="191" formatCode="_-* #,##0.00_-;&quot;₩&quot;&quot;₩&quot;&quot;₩&quot;&quot;₩&quot;&quot;₩&quot;&quot;₩&quot;&quot;₩&quot;&quot;₩&quot;&quot;₩&quot;\-* #,##0.00_-;_-* &quot;-&quot;??_-;_-@_-"/>
    <numFmt numFmtId="192" formatCode="0.000"/>
    <numFmt numFmtId="193" formatCode="_ * #,##0.00_ ;_ * \-#,##0.00_ ;_ * &quot;-&quot;??_ ;_ @_ "/>
    <numFmt numFmtId="194" formatCode="mm&quot;월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 dd&quot;일&quot;"/>
    <numFmt numFmtId="195" formatCode="\ \ @"/>
    <numFmt numFmtId="196" formatCode="_ * #\!\,##0\!.00_ ;_ * &quot;₩&quot;\!\-#\!\,##0\!.00_ ;_ * &quot;-&quot;_ ;_ @_ "/>
    <numFmt numFmtId="197" formatCode="_ * #,##0.00_ ;_ * \-#,##0.00_ ;_ * &quot;-&quot;_ ;_ @_ "/>
    <numFmt numFmtId="198" formatCode="_ * #,##0.00_ ;_ * &quot;₩&quot;\!\-#,##0.00_ ;_ * &quot;-&quot;_ ;_ @_ "/>
    <numFmt numFmtId="199" formatCode="&quot;₩&quot;#,##0.00;&quot;₩&quot;&quot;₩&quot;&quot;₩&quot;&quot;₩&quot;\-&quot;₩&quot;#,##0.00"/>
    <numFmt numFmtId="200" formatCode="&quot;₩&quot;#,##0.00;&quot;₩&quot;&quot;₩&quot;&quot;₩&quot;&quot;₩&quot;&quot;₩&quot;\!\-&quot;₩&quot;#,##0.00"/>
    <numFmt numFmtId="201" formatCode="_ &quot;₩&quot;* #,##0.000_ ;_ &quot;₩&quot;* \-#,##0.000_ ;_ &quot;₩&quot;* &quot;-&quot;_ ;_ @_ "/>
    <numFmt numFmtId="202" formatCode="&quot;₩&quot;#,##0.00;&quot;₩&quot;\-#,##0.00"/>
    <numFmt numFmtId="203" formatCode="_ &quot;₩&quot;* #,##0.00_ ;_ &quot;₩&quot;* &quot;₩&quot;&quot;₩&quot;&quot;₩&quot;&quot;₩&quot;&quot;₩&quot;&quot;₩&quot;&quot;₩&quot;\-#,##0.00_ ;_ &quot;₩&quot;* &quot;-&quot;??_ ;_ @_ "/>
    <numFmt numFmtId="204" formatCode="_(&quot;$&quot;* #,##0_);_(&quot;$&quot;* \(#,##0\);_(&quot;$&quot;* &quot;-&quot;_);_(@_)"/>
    <numFmt numFmtId="205" formatCode="_ &quot;₩&quot;* #,##0_ ;_ &quot;₩&quot;* &quot;₩&quot;\!\-#,##0_ ;_ &quot;₩&quot;* &quot;-&quot;_ ;_ @_ "/>
    <numFmt numFmtId="206" formatCode="_ &quot;R&quot;\ * #,##0_ ;_ &quot;R&quot;\ * \-#,##0_ ;_ &quot;R&quot;\ * &quot;-&quot;_ ;_ @_ "/>
    <numFmt numFmtId="207" formatCode="0.0%\ \ \ \ "/>
    <numFmt numFmtId="208" formatCode="_(&quot;$&quot;* #,##0.00_);_(&quot;$&quot;* \(#,##0.00\);_(&quot;$&quot;* &quot;-&quot;??_);_(@_)"/>
    <numFmt numFmtId="209" formatCode="_ &quot;₩&quot;* #,##0.00_ ;_ &quot;₩&quot;* &quot;₩&quot;\!\-#,##0.00_ ;_ &quot;₩&quot;* &quot;-&quot;??_ ;_ @_ "/>
    <numFmt numFmtId="210" formatCode="_ &quot;R&quot;\ * #,##0.00_ ;_ &quot;R&quot;\ * \-#,##0.00_ ;_ &quot;R&quot;\ * &quot;-&quot;??_ ;_ @_ "/>
    <numFmt numFmtId="211" formatCode="_ * #,##0.00_ ;_ * &quot;₩&quot;&quot;₩&quot;&quot;₩&quot;&quot;₩&quot;&quot;₩&quot;&quot;₩&quot;&quot;₩&quot;\-#,##0.00_ ;_ * &quot;-&quot;??_ ;_ @_ "/>
    <numFmt numFmtId="212" formatCode="\(#,##0\)"/>
    <numFmt numFmtId="213" formatCode="_ * #,##0_ ;_ * &quot;₩&quot;\!\-#,##0_ ;_ * &quot;-&quot;_ ;_ @_ "/>
    <numFmt numFmtId="214" formatCode="0.0%\ \ \ "/>
    <numFmt numFmtId="215" formatCode="yy&quot;년&quot;m&quot;월&quot;d&quot;일&quot;"/>
    <numFmt numFmtId="216" formatCode="_ * #,##0.00_ ;_ * &quot;₩&quot;\!\-#,##0.00_ ;_ * &quot;-&quot;??_ ;_ @_ "/>
    <numFmt numFmtId="217" formatCode="#,##0.0\ %"/>
    <numFmt numFmtId="218" formatCode="#,##0;\-#,##0;&quot;-&quot;"/>
    <numFmt numFmtId="219" formatCode="_ &quot;₩&quot;* #,##0_ ;_ &quot;₩&quot;* \-#,##0_ ;_ &quot;₩&quot;* &quot;-&quot;_ ;_ @_ "/>
    <numFmt numFmtId="220" formatCode="\ @"/>
    <numFmt numFmtId="221" formatCode="_-* #,##0\ _D_M_-;\-* #,##0\ _D_M_-;_-* &quot;-&quot;\ _D_M_-;_-@_-"/>
    <numFmt numFmtId="222" formatCode="_-* #,##0.00\ _D_M_-;\-* #,##0.00\ _D_M_-;_-* &quot;-&quot;??\ _D_M_-;_-@_-"/>
    <numFmt numFmtId="223" formatCode="0.0_)"/>
    <numFmt numFmtId="224" formatCode="_ * #,##0_ ;_ * &quot;₩&quot;&quot;₩&quot;&quot;₩&quot;&quot;₩&quot;&quot;₩&quot;&quot;₩&quot;\-#,##0_ ;_ * &quot;-&quot;_ ;_ @_ "/>
    <numFmt numFmtId="225" formatCode="&quot;SFr.&quot;#,##0.00;&quot;SFr.&quot;\-#,##0.00"/>
    <numFmt numFmtId="226" formatCode="#,##0.00&quot; $&quot;;[Red]\-#,##0.00&quot; $&quot;"/>
    <numFmt numFmtId="227" formatCode="d\.m\.yy"/>
    <numFmt numFmtId="228" formatCode="&quot;₩&quot;#,##0;&quot;₩&quot;&quot;₩&quot;&quot;₩&quot;&quot;₩&quot;&quot;₩&quot;&quot;₩&quot;&quot;₩&quot;&quot;₩&quot;\-#,##0"/>
    <numFmt numFmtId="229" formatCode="&quot;$&quot;#,##0.00;\(&quot;$&quot;#,##0.00\)"/>
    <numFmt numFmtId="230" formatCode="#,##0;&quot;△&quot;#,##0"/>
    <numFmt numFmtId="231" formatCode="#,##0.00\ &quot;DM&quot;;[Red]\-#,##0.00\ &quot;DM&quot;"/>
    <numFmt numFmtId="232" formatCode="#,##0\ &quot;DM&quot;;[Red]\-#,##0\ &quot;DM&quot;"/>
    <numFmt numFmtId="233" formatCode="000.000"/>
    <numFmt numFmtId="234" formatCode="\(#,###\)"/>
    <numFmt numFmtId="235" formatCode="_-* #,##0.0_-;\-* #,##0.0_-;_-* &quot;-&quot;?_-;_-@_-"/>
    <numFmt numFmtId="236" formatCode="#,###"/>
    <numFmt numFmtId="237" formatCode="_ * #,##0_ ;_ * \-#,##0_ ;_ * &quot;-&quot;_ ;_ @_ "/>
    <numFmt numFmtId="238" formatCode="_ &quot;₩&quot;* #,##0.00_ ;_ &quot;₩&quot;* \-#,##0.00_ ;_ &quot;₩&quot;* &quot;-&quot;??_ ;_ @_ "/>
    <numFmt numFmtId="241" formatCode="0.0%"/>
  </numFmts>
  <fonts count="101">
    <font>
      <sz val="11"/>
      <name val="굴림체"/>
      <family val="3"/>
      <charset val="129"/>
    </font>
    <font>
      <sz val="11"/>
      <name val="굴림체"/>
      <family val="3"/>
      <charset val="129"/>
    </font>
    <font>
      <sz val="8"/>
      <name val="굴림체"/>
      <family val="3"/>
      <charset val="129"/>
    </font>
    <font>
      <sz val="11"/>
      <name val="Times New Roman"/>
      <family val="1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바탕체"/>
      <family val="1"/>
      <charset val="129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2"/>
      <name val="굴림체"/>
      <family val="3"/>
      <charset val="129"/>
    </font>
    <font>
      <sz val="10"/>
      <name val="MS Sans Serif"/>
      <family val="2"/>
    </font>
    <font>
      <sz val="12"/>
      <name val="???"/>
      <family val="1"/>
    </font>
    <font>
      <sz val="12"/>
      <color indexed="8"/>
      <name val="바탕체"/>
      <family val="1"/>
      <charset val="129"/>
    </font>
    <font>
      <sz val="12"/>
      <name val="¹????¼"/>
      <family val="3"/>
      <charset val="129"/>
    </font>
    <font>
      <sz val="10"/>
      <name val="돋움체"/>
      <family val="3"/>
      <charset val="129"/>
    </font>
    <font>
      <sz val="10"/>
      <name val="굴림체"/>
      <family val="3"/>
      <charset val="129"/>
    </font>
    <font>
      <sz val="12"/>
      <name val="돋움체"/>
      <family val="3"/>
      <charset val="129"/>
    </font>
    <font>
      <sz val="10"/>
      <name val="Helv"/>
      <family val="2"/>
    </font>
    <font>
      <sz val="12"/>
      <name val="Times New Roman"/>
      <family val="1"/>
    </font>
    <font>
      <b/>
      <sz val="12"/>
      <name val="돋움체"/>
      <family val="3"/>
      <charset val="129"/>
    </font>
    <font>
      <sz val="7"/>
      <name val="바탕체"/>
      <family val="1"/>
      <charset val="129"/>
    </font>
    <font>
      <sz val="12"/>
      <name val="¹UAAA¼"/>
      <family val="3"/>
      <charset val="129"/>
    </font>
    <font>
      <sz val="12"/>
      <name val="명조"/>
      <family val="3"/>
      <charset val="129"/>
    </font>
    <font>
      <sz val="12"/>
      <name val="¨IoUAAA¡§u"/>
      <family val="1"/>
      <charset val="129"/>
    </font>
    <font>
      <sz val="11"/>
      <name val="??????o"/>
      <family val="3"/>
    </font>
    <font>
      <sz val="10"/>
      <name val="￥i￠￢￠?oA¨u"/>
      <family val="3"/>
      <charset val="129"/>
    </font>
    <font>
      <sz val="11"/>
      <name val="¥ì¢¬¢¯o"/>
      <family val="3"/>
    </font>
    <font>
      <sz val="12"/>
      <name val="ⓒoUAAA¨u"/>
      <family val="1"/>
      <charset val="129"/>
    </font>
    <font>
      <sz val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sz val="12"/>
      <name val="μ¸¿oA¼"/>
      <family val="3"/>
      <charset val="129"/>
    </font>
    <font>
      <sz val="10"/>
      <name val="µ¸¿òÃ¼"/>
      <family val="3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11"/>
      <name val="￥i￠￢￠?o"/>
      <family val="3"/>
      <charset val="129"/>
    </font>
    <font>
      <sz val="10"/>
      <name val="±¼¸²A¼"/>
      <family val="3"/>
      <charset val="129"/>
    </font>
    <font>
      <sz val="12"/>
      <name val="±¼¸²A¼"/>
      <family val="3"/>
      <charset val="129"/>
    </font>
    <font>
      <sz val="12"/>
      <name val="¹UAAA¼"/>
      <family val="3"/>
    </font>
    <font>
      <sz val="12"/>
      <name val="¹ÙÅÁÃ¼"/>
      <family val="1"/>
    </font>
    <font>
      <sz val="12"/>
      <name val="±¼¸²Ã¼"/>
      <family val="3"/>
      <charset val="129"/>
    </font>
    <font>
      <sz val="10"/>
      <name val="±¼¸²Ã¼"/>
      <family val="3"/>
      <charset val="129"/>
    </font>
    <font>
      <sz val="10"/>
      <color indexed="8"/>
      <name val="Arial"/>
      <family val="2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MS Serif"/>
      <family val="1"/>
    </font>
    <font>
      <b/>
      <sz val="12"/>
      <name val="Helv"/>
      <family val="2"/>
    </font>
    <font>
      <sz val="10"/>
      <color indexed="16"/>
      <name val="MS Serif"/>
      <family val="1"/>
    </font>
    <font>
      <sz val="11"/>
      <name val="돋움체"/>
      <family val="3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Arial"/>
      <family val="2"/>
    </font>
    <font>
      <b/>
      <sz val="18"/>
      <name val="Arial"/>
      <family val="2"/>
    </font>
    <font>
      <u/>
      <sz val="8"/>
      <color indexed="12"/>
      <name val="Times New Roman"/>
      <family val="1"/>
    </font>
    <font>
      <b/>
      <sz val="11"/>
      <name val="Helv"/>
      <family val="2"/>
    </font>
    <font>
      <sz val="9"/>
      <name val="Times New Roman"/>
      <family val="1"/>
    </font>
    <font>
      <sz val="7"/>
      <name val="Small Fonts"/>
      <family val="2"/>
    </font>
    <font>
      <sz val="12"/>
      <name val="Helv"/>
      <family val="2"/>
    </font>
    <font>
      <sz val="10"/>
      <name val="Times New Roman"/>
      <family val="1"/>
    </font>
    <font>
      <b/>
      <sz val="10"/>
      <name val="MS Sans Serif"/>
      <family val="2"/>
    </font>
    <font>
      <sz val="9"/>
      <name val="Arial"/>
      <family val="2"/>
    </font>
    <font>
      <sz val="8"/>
      <name val="Helv"/>
      <family val="2"/>
    </font>
    <font>
      <b/>
      <sz val="8"/>
      <name val="Times New Roman"/>
      <family val="1"/>
    </font>
    <font>
      <b/>
      <sz val="8"/>
      <color indexed="8"/>
      <name val="Helv"/>
      <family val="2"/>
    </font>
    <font>
      <sz val="12"/>
      <name val="¸iA¶"/>
      <family val="3"/>
      <charset val="129"/>
    </font>
    <font>
      <u/>
      <sz val="10"/>
      <color indexed="36"/>
      <name val="Arial"/>
      <family val="2"/>
    </font>
    <font>
      <b/>
      <sz val="1"/>
      <color indexed="8"/>
      <name val="Courier"/>
      <family val="3"/>
    </font>
    <font>
      <sz val="10"/>
      <name val="PragmaticaCTT"/>
      <family val="1"/>
    </font>
    <font>
      <u/>
      <sz val="10"/>
      <color indexed="14"/>
      <name val="돋움체"/>
      <family val="3"/>
      <charset val="129"/>
    </font>
    <font>
      <sz val="14"/>
      <name val="뼥?ⓒ"/>
      <family val="3"/>
      <charset val="129"/>
    </font>
    <font>
      <sz val="12"/>
      <name val="뼻뮝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sz val="13"/>
      <name val="바탕체"/>
      <family val="1"/>
      <charset val="129"/>
    </font>
    <font>
      <sz val="10"/>
      <name val="명조"/>
      <family val="3"/>
      <charset val="129"/>
    </font>
    <font>
      <u/>
      <sz val="11"/>
      <color indexed="20"/>
      <name val="돋움"/>
      <family val="3"/>
      <charset val="129"/>
    </font>
    <font>
      <sz val="10"/>
      <name val="궁서(English)"/>
      <family val="3"/>
      <charset val="129"/>
    </font>
    <font>
      <sz val="9"/>
      <color indexed="8"/>
      <name val="굴림체"/>
      <family val="3"/>
      <charset val="129"/>
    </font>
    <font>
      <sz val="10"/>
      <color indexed="8"/>
      <name val="MS Sans Serif"/>
      <family val="2"/>
    </font>
    <font>
      <b/>
      <sz val="18"/>
      <name val="굴림체"/>
      <family val="3"/>
      <charset val="129"/>
    </font>
    <font>
      <sz val="11"/>
      <name val="돋?"/>
      <family val="1"/>
      <charset val="129"/>
    </font>
    <font>
      <b/>
      <sz val="9"/>
      <color indexed="81"/>
      <name val="돋움"/>
      <family val="3"/>
      <charset val="129"/>
    </font>
    <font>
      <sz val="11"/>
      <name val="맑은 고딕"/>
      <family val="3"/>
      <charset val="129"/>
      <scheme val="minor"/>
    </font>
    <font>
      <sz val="9.5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.5"/>
      <color theme="1"/>
      <name val="맑은 고딕"/>
      <family val="3"/>
      <charset val="129"/>
      <scheme val="minor"/>
    </font>
    <font>
      <sz val="10.5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1"/>
      <name val="바탕체"/>
      <family val="1"/>
      <charset val="129"/>
    </font>
    <font>
      <b/>
      <sz val="9.5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507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1">
      <alignment horizontal="centerContinuous" vertical="center"/>
    </xf>
    <xf numFmtId="3" fontId="7" fillId="0" borderId="0">
      <alignment vertical="center"/>
    </xf>
    <xf numFmtId="178" fontId="7" fillId="0" borderId="0">
      <alignment vertical="center"/>
    </xf>
    <xf numFmtId="4" fontId="7" fillId="0" borderId="0">
      <alignment vertical="center"/>
    </xf>
    <xf numFmtId="179" fontId="7" fillId="0" borderId="0">
      <alignment vertical="center"/>
    </xf>
    <xf numFmtId="3" fontId="7" fillId="0" borderId="0">
      <alignment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180" fontId="6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181" fontId="7" fillId="0" borderId="1">
      <alignment horizontal="centerContinuous" vertical="center"/>
    </xf>
    <xf numFmtId="0" fontId="9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0" fontId="9" fillId="0" borderId="1">
      <alignment horizontal="centerContinuous" vertical="center"/>
    </xf>
    <xf numFmtId="181" fontId="6" fillId="0" borderId="1">
      <alignment horizontal="centerContinuous" vertical="center"/>
    </xf>
    <xf numFmtId="181" fontId="6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181" fontId="7" fillId="0" borderId="1">
      <alignment horizontal="centerContinuous" vertical="center"/>
    </xf>
    <xf numFmtId="0" fontId="9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0" fontId="9" fillId="0" borderId="1">
      <alignment horizontal="centerContinuous" vertical="center"/>
    </xf>
    <xf numFmtId="181" fontId="6" fillId="0" borderId="1">
      <alignment horizontal="centerContinuous" vertical="center"/>
    </xf>
    <xf numFmtId="181" fontId="6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181" fontId="7" fillId="0" borderId="1">
      <alignment horizontal="centerContinuous" vertical="center"/>
    </xf>
    <xf numFmtId="0" fontId="9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0" fontId="9" fillId="0" borderId="1">
      <alignment horizontal="centerContinuous" vertical="center"/>
    </xf>
    <xf numFmtId="181" fontId="6" fillId="0" borderId="1">
      <alignment horizontal="centerContinuous" vertical="center"/>
    </xf>
    <xf numFmtId="181" fontId="6" fillId="0" borderId="1">
      <alignment horizontal="centerContinuous" vertical="center"/>
    </xf>
    <xf numFmtId="180" fontId="6" fillId="0" borderId="1">
      <alignment horizontal="centerContinuous" vertical="center"/>
    </xf>
    <xf numFmtId="180" fontId="6" fillId="0" borderId="1">
      <alignment horizontal="centerContinuous" vertical="center"/>
    </xf>
    <xf numFmtId="180" fontId="6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181" fontId="7" fillId="0" borderId="1">
      <alignment horizontal="centerContinuous" vertical="center"/>
    </xf>
    <xf numFmtId="0" fontId="9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0" fontId="9" fillId="0" borderId="1">
      <alignment horizontal="centerContinuous" vertical="center"/>
    </xf>
    <xf numFmtId="181" fontId="6" fillId="0" borderId="1">
      <alignment horizontal="centerContinuous" vertical="center"/>
    </xf>
    <xf numFmtId="181" fontId="6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181" fontId="7" fillId="0" borderId="1">
      <alignment horizontal="centerContinuous" vertical="center"/>
    </xf>
    <xf numFmtId="0" fontId="9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2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183" fontId="8" fillId="0" borderId="1">
      <alignment horizontal="centerContinuous" vertical="center"/>
    </xf>
    <xf numFmtId="0" fontId="9" fillId="0" borderId="1">
      <alignment horizontal="centerContinuous" vertical="center"/>
    </xf>
    <xf numFmtId="181" fontId="6" fillId="0" borderId="1">
      <alignment horizontal="centerContinuous" vertical="center"/>
    </xf>
    <xf numFmtId="181" fontId="6" fillId="0" borderId="1">
      <alignment horizontal="centerContinuous" vertical="center"/>
    </xf>
    <xf numFmtId="184" fontId="8" fillId="0" borderId="1">
      <alignment horizontal="centerContinuous" vertical="center"/>
    </xf>
    <xf numFmtId="0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0" fontId="8" fillId="0" borderId="1">
      <alignment horizontal="centerContinuous" vertical="center"/>
    </xf>
    <xf numFmtId="185" fontId="10" fillId="0" borderId="1">
      <alignment horizontal="centerContinuous" vertical="center"/>
    </xf>
    <xf numFmtId="185" fontId="10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0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184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180" fontId="8" fillId="0" borderId="1">
      <alignment horizontal="centerContinuous" vertical="center"/>
    </xf>
    <xf numFmtId="180" fontId="8" fillId="0" borderId="1">
      <alignment horizontal="centerContinuous" vertical="center"/>
    </xf>
    <xf numFmtId="180" fontId="6" fillId="0" borderId="1">
      <alignment horizontal="centerContinuous" vertical="center"/>
    </xf>
    <xf numFmtId="180" fontId="6" fillId="0" borderId="1">
      <alignment horizontal="centerContinuous" vertical="center"/>
    </xf>
    <xf numFmtId="180" fontId="8" fillId="0" borderId="1">
      <alignment horizontal="centerContinuous" vertical="center"/>
    </xf>
    <xf numFmtId="180" fontId="8" fillId="0" borderId="1">
      <alignment horizontal="centerContinuous" vertical="center"/>
    </xf>
    <xf numFmtId="180" fontId="8" fillId="0" borderId="1">
      <alignment horizontal="centerContinuous" vertical="center"/>
    </xf>
    <xf numFmtId="180" fontId="8" fillId="0" borderId="1">
      <alignment horizontal="centerContinuous" vertical="center"/>
    </xf>
    <xf numFmtId="180" fontId="8" fillId="0" borderId="1">
      <alignment horizontal="centerContinuous" vertical="center"/>
    </xf>
    <xf numFmtId="180" fontId="8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186" fontId="7" fillId="0" borderId="1">
      <alignment horizontal="centerContinuous" vertical="center"/>
    </xf>
    <xf numFmtId="0" fontId="9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0" fontId="9" fillId="0" borderId="1">
      <alignment horizontal="centerContinuous" vertical="center"/>
    </xf>
    <xf numFmtId="186" fontId="6" fillId="0" borderId="1">
      <alignment horizontal="centerContinuous" vertical="center"/>
    </xf>
    <xf numFmtId="186" fontId="6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0" fontId="7" fillId="0" borderId="1">
      <alignment horizontal="centerContinuous" vertical="center"/>
    </xf>
    <xf numFmtId="0" fontId="7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189" fontId="8" fillId="0" borderId="1">
      <alignment horizontal="centerContinuous" vertical="center"/>
    </xf>
    <xf numFmtId="0" fontId="6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0" fontId="6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76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190" fontId="8" fillId="0" borderId="1">
      <alignment horizontal="centerContinuous" vertical="center"/>
    </xf>
    <xf numFmtId="0" fontId="8" fillId="0" borderId="1">
      <alignment horizontal="centerContinuous" vertical="center"/>
    </xf>
    <xf numFmtId="0" fontId="6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180" fontId="6" fillId="0" borderId="1">
      <alignment horizontal="centerContinuous" vertical="center"/>
    </xf>
    <xf numFmtId="180" fontId="6" fillId="0" borderId="1">
      <alignment horizontal="centerContinuous" vertical="center"/>
    </xf>
    <xf numFmtId="180" fontId="6" fillId="0" borderId="1">
      <alignment horizontal="centerContinuous" vertical="center"/>
    </xf>
    <xf numFmtId="18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6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0" fontId="8" fillId="0" borderId="1">
      <alignment horizontal="centerContinuous" vertical="center"/>
    </xf>
    <xf numFmtId="186" fontId="7" fillId="0" borderId="1">
      <alignment horizontal="centerContinuous" vertical="center"/>
    </xf>
    <xf numFmtId="0" fontId="9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7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188" fontId="8" fillId="0" borderId="1">
      <alignment horizontal="centerContinuous" vertical="center"/>
    </xf>
    <xf numFmtId="0" fontId="9" fillId="0" borderId="1">
      <alignment horizontal="centerContinuous" vertical="center"/>
    </xf>
    <xf numFmtId="186" fontId="6" fillId="0" borderId="1">
      <alignment horizontal="centerContinuous" vertical="center"/>
    </xf>
    <xf numFmtId="186" fontId="6" fillId="0" borderId="1">
      <alignment horizontal="centerContinuous" vertical="center"/>
    </xf>
    <xf numFmtId="0" fontId="6" fillId="0" borderId="1">
      <alignment horizontal="centerContinuous" vertical="center"/>
    </xf>
    <xf numFmtId="24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40" fontId="11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7" fillId="0" borderId="0"/>
    <xf numFmtId="0" fontId="12" fillId="0" borderId="0" applyFont="0" applyFill="0" applyBorder="0" applyAlignment="0" applyProtection="0"/>
    <xf numFmtId="0" fontId="7" fillId="0" borderId="0"/>
    <xf numFmtId="0" fontId="13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5" fillId="0" borderId="0"/>
    <xf numFmtId="0" fontId="15" fillId="0" borderId="0" applyFont="0" applyFill="0" applyBorder="0" applyAlignment="0" applyProtection="0"/>
    <xf numFmtId="0" fontId="7" fillId="0" borderId="0"/>
    <xf numFmtId="0" fontId="1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7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92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8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192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16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5" fillId="0" borderId="0"/>
    <xf numFmtId="0" fontId="5" fillId="0" borderId="0"/>
    <xf numFmtId="19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 applyFont="0" applyFill="0" applyBorder="0" applyAlignment="0" applyProtection="0"/>
    <xf numFmtId="0" fontId="5" fillId="0" borderId="0"/>
    <xf numFmtId="196" fontId="8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5" fillId="0" borderId="0"/>
    <xf numFmtId="196" fontId="8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7" fontId="8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198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19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5" fillId="0" borderId="0"/>
    <xf numFmtId="19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1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198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193" fontId="5" fillId="0" borderId="0" applyFont="0" applyFill="0" applyBorder="0" applyAlignment="0" applyProtection="0"/>
    <xf numFmtId="192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5" fillId="0" borderId="0"/>
    <xf numFmtId="0" fontId="1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7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18" fillId="0" borderId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8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7" fillId="0" borderId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197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5" fillId="0" borderId="0"/>
    <xf numFmtId="19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201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9" fillId="0" borderId="0"/>
    <xf numFmtId="9" fontId="6" fillId="0" borderId="0">
      <alignment vertical="center"/>
    </xf>
    <xf numFmtId="0" fontId="6" fillId="0" borderId="0">
      <alignment vertical="center"/>
    </xf>
    <xf numFmtId="10" fontId="6" fillId="0" borderId="0">
      <alignment vertical="center"/>
    </xf>
    <xf numFmtId="0" fontId="6" fillId="0" borderId="0">
      <alignment vertical="center"/>
    </xf>
    <xf numFmtId="202" fontId="7" fillId="0" borderId="0">
      <alignment vertical="center"/>
    </xf>
    <xf numFmtId="49" fontId="20" fillId="0" borderId="2" applyBorder="0">
      <alignment vertical="center"/>
    </xf>
    <xf numFmtId="4" fontId="21" fillId="0" borderId="3">
      <alignment vertical="center"/>
    </xf>
    <xf numFmtId="9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NumberFormat="0" applyAlignment="0"/>
    <xf numFmtId="42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203" fontId="22" fillId="0" borderId="0" applyFont="0" applyFill="0" applyBorder="0" applyAlignment="0" applyProtection="0"/>
    <xf numFmtId="0" fontId="31" fillId="0" borderId="0" applyFont="0" applyFill="0" applyBorder="0" applyAlignment="0" applyProtection="0"/>
    <xf numFmtId="204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5" fontId="22" fillId="0" borderId="0" applyFont="0" applyFill="0" applyBorder="0" applyAlignment="0" applyProtection="0"/>
    <xf numFmtId="205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205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206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207" fontId="7" fillId="0" borderId="0" applyFont="0" applyFill="0" applyBorder="0" applyAlignment="0" applyProtection="0"/>
    <xf numFmtId="0" fontId="31" fillId="0" borderId="0" applyFont="0" applyFill="0" applyBorder="0" applyAlignment="0" applyProtection="0"/>
    <xf numFmtId="208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9" fontId="22" fillId="0" borderId="0" applyFont="0" applyFill="0" applyBorder="0" applyAlignment="0" applyProtection="0"/>
    <xf numFmtId="20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209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1" fillId="0" borderId="0"/>
    <xf numFmtId="40" fontId="11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211" fontId="22" fillId="0" borderId="0" applyFont="0" applyFill="0" applyBorder="0" applyAlignment="0" applyProtection="0"/>
    <xf numFmtId="0" fontId="31" fillId="0" borderId="0" applyFont="0" applyFill="0" applyBorder="0" applyAlignment="0" applyProtection="0"/>
    <xf numFmtId="212" fontId="8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212" fontId="8" fillId="0" borderId="0" applyFont="0" applyFill="0" applyBorder="0" applyAlignment="0" applyProtection="0"/>
    <xf numFmtId="0" fontId="30" fillId="0" borderId="0" applyFont="0" applyFill="0" applyBorder="0" applyAlignment="0" applyProtection="0"/>
    <xf numFmtId="41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13" fontId="22" fillId="0" borderId="0" applyFont="0" applyFill="0" applyBorder="0" applyAlignment="0" applyProtection="0"/>
    <xf numFmtId="21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213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214" fontId="7" fillId="0" borderId="0" applyFont="0" applyFill="0" applyBorder="0" applyAlignment="0" applyProtection="0"/>
    <xf numFmtId="0" fontId="31" fillId="0" borderId="0" applyFont="0" applyFill="0" applyBorder="0" applyAlignment="0" applyProtection="0"/>
    <xf numFmtId="215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215" fontId="8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16" fontId="22" fillId="0" borderId="0" applyFont="0" applyFill="0" applyBorder="0" applyAlignment="0" applyProtection="0"/>
    <xf numFmtId="21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216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217" fontId="1" fillId="0" borderId="0"/>
    <xf numFmtId="217" fontId="1" fillId="0" borderId="0"/>
    <xf numFmtId="193" fontId="5" fillId="0" borderId="0" applyFont="0" applyFill="0" applyBorder="0" applyAlignment="0" applyProtection="0"/>
    <xf numFmtId="0" fontId="22" fillId="0" borderId="0"/>
    <xf numFmtId="0" fontId="25" fillId="0" borderId="0"/>
    <xf numFmtId="0" fontId="28" fillId="0" borderId="0"/>
    <xf numFmtId="0" fontId="36" fillId="0" borderId="0"/>
    <xf numFmtId="0" fontId="36" fillId="0" borderId="0"/>
    <xf numFmtId="0" fontId="27" fillId="0" borderId="0"/>
    <xf numFmtId="0" fontId="37" fillId="0" borderId="0"/>
    <xf numFmtId="0" fontId="36" fillId="0" borderId="0" applyNumberFormat="0"/>
    <xf numFmtId="0" fontId="22" fillId="0" borderId="0"/>
    <xf numFmtId="0" fontId="30" fillId="0" borderId="0"/>
    <xf numFmtId="0" fontId="22" fillId="0" borderId="0"/>
    <xf numFmtId="0" fontId="30" fillId="0" borderId="0"/>
    <xf numFmtId="0" fontId="38" fillId="0" borderId="0"/>
    <xf numFmtId="0" fontId="30" fillId="0" borderId="0"/>
    <xf numFmtId="0" fontId="39" fillId="0" borderId="0"/>
    <xf numFmtId="0" fontId="31" fillId="0" borderId="0"/>
    <xf numFmtId="0" fontId="22" fillId="0" borderId="0"/>
    <xf numFmtId="0" fontId="31" fillId="0" borderId="0"/>
    <xf numFmtId="0" fontId="32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30" fillId="0" borderId="0"/>
    <xf numFmtId="0" fontId="32" fillId="0" borderId="0"/>
    <xf numFmtId="0" fontId="31" fillId="0" borderId="0"/>
    <xf numFmtId="0" fontId="32" fillId="0" borderId="0"/>
    <xf numFmtId="0" fontId="30" fillId="0" borderId="0"/>
    <xf numFmtId="0" fontId="33" fillId="0" borderId="0"/>
    <xf numFmtId="0" fontId="34" fillId="0" borderId="0"/>
    <xf numFmtId="0" fontId="3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40" fillId="0" borderId="0"/>
    <xf numFmtId="0" fontId="41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40" fillId="0" borderId="0"/>
    <xf numFmtId="0" fontId="41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42" fillId="0" borderId="0"/>
    <xf numFmtId="0" fontId="39" fillId="0" borderId="0"/>
    <xf numFmtId="0" fontId="42" fillId="0" borderId="0"/>
    <xf numFmtId="0" fontId="39" fillId="0" borderId="0"/>
    <xf numFmtId="0" fontId="43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3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22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43" fillId="0" borderId="0"/>
    <xf numFmtId="0" fontId="38" fillId="0" borderId="0"/>
    <xf numFmtId="0" fontId="43" fillId="0" borderId="0"/>
    <xf numFmtId="0" fontId="38" fillId="0" borderId="0"/>
    <xf numFmtId="0" fontId="43" fillId="0" borderId="0"/>
    <xf numFmtId="0" fontId="22" fillId="0" borderId="0"/>
    <xf numFmtId="0" fontId="30" fillId="0" borderId="0"/>
    <xf numFmtId="0" fontId="22" fillId="0" borderId="0"/>
    <xf numFmtId="218" fontId="44" fillId="0" borderId="0" applyFill="0" applyBorder="0" applyAlignment="0"/>
    <xf numFmtId="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9" fontId="28" fillId="0" borderId="0" applyFont="0" applyFill="0" applyBorder="0" applyAlignment="0" applyProtection="0"/>
    <xf numFmtId="0" fontId="47" fillId="2" borderId="4" applyNumberFormat="0" applyBorder="0" applyAlignment="0">
      <alignment horizontal="left" wrapText="1"/>
    </xf>
    <xf numFmtId="0" fontId="8" fillId="0" borderId="0">
      <protection locked="0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19" fontId="8" fillId="0" borderId="0"/>
    <xf numFmtId="193" fontId="5" fillId="0" borderId="0" applyFont="0" applyFill="0" applyBorder="0" applyAlignment="0" applyProtection="0"/>
    <xf numFmtId="220" fontId="8" fillId="0" borderId="0">
      <protection locked="0"/>
    </xf>
    <xf numFmtId="0" fontId="8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8" fillId="0" borderId="0">
      <protection locked="0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9" fillId="0" borderId="0" applyFont="0" applyFill="0" applyBorder="0" applyAlignment="0" applyProtection="0"/>
    <xf numFmtId="204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20" fontId="8" fillId="0" borderId="0">
      <protection locked="0"/>
    </xf>
    <xf numFmtId="0" fontId="7" fillId="0" borderId="0"/>
    <xf numFmtId="0" fontId="49" fillId="0" borderId="5" applyNumberFormat="0" applyBorder="0">
      <alignment horizontal="centerContinuous"/>
    </xf>
    <xf numFmtId="0" fontId="5" fillId="0" borderId="0"/>
    <xf numFmtId="220" fontId="8" fillId="0" borderId="0">
      <protection locked="0"/>
    </xf>
    <xf numFmtId="221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223" fontId="8" fillId="0" borderId="0"/>
    <xf numFmtId="40" fontId="11" fillId="0" borderId="0" applyFont="0" applyFill="0" applyBorder="0" applyAlignment="0" applyProtection="0"/>
    <xf numFmtId="22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Font="0" applyFill="0" applyBorder="0" applyAlignment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20" fontId="8" fillId="0" borderId="0">
      <protection locked="0"/>
    </xf>
    <xf numFmtId="194" fontId="7" fillId="0" borderId="0" applyFont="0" applyFill="0" applyBorder="0" applyAlignment="0" applyProtection="0"/>
    <xf numFmtId="4" fontId="18" fillId="0" borderId="0" applyFont="0" applyFill="0" applyBorder="0" applyAlignment="0" applyProtection="0"/>
    <xf numFmtId="38" fontId="29" fillId="3" borderId="0" applyNumberFormat="0" applyBorder="0" applyAlignment="0" applyProtection="0"/>
    <xf numFmtId="225" fontId="8" fillId="0" borderId="0" applyFont="0"/>
    <xf numFmtId="0" fontId="49" fillId="0" borderId="0">
      <alignment horizontal="left"/>
    </xf>
    <xf numFmtId="0" fontId="54" fillId="0" borderId="6" applyNumberFormat="0" applyAlignment="0" applyProtection="0">
      <alignment horizontal="left" vertical="center"/>
    </xf>
    <xf numFmtId="0" fontId="54" fillId="0" borderId="7">
      <alignment horizontal="left" vertical="center"/>
    </xf>
    <xf numFmtId="220" fontId="8" fillId="0" borderId="0">
      <protection locked="0"/>
    </xf>
    <xf numFmtId="220" fontId="8" fillId="0" borderId="0">
      <protection locked="0"/>
    </xf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10" fontId="29" fillId="4" borderId="8" applyNumberFormat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9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26" fontId="8" fillId="0" borderId="0" applyFont="0" applyFill="0" applyBorder="0" applyAlignment="0" applyProtection="0"/>
    <xf numFmtId="227" fontId="8" fillId="0" borderId="0" applyFont="0" applyFill="0" applyBorder="0" applyAlignment="0" applyProtection="0"/>
    <xf numFmtId="2" fontId="58" fillId="5" borderId="0"/>
    <xf numFmtId="37" fontId="59" fillId="0" borderId="0"/>
    <xf numFmtId="0" fontId="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5" fillId="0" borderId="0"/>
    <xf numFmtId="0" fontId="61" fillId="0" borderId="0" applyFont="0" applyFill="0" applyBorder="0" applyAlignment="0" applyProtection="0">
      <alignment horizontal="centerContinuous"/>
    </xf>
    <xf numFmtId="0" fontId="61" fillId="0" borderId="0" applyFont="0" applyFill="0" applyBorder="0" applyAlignment="0" applyProtection="0">
      <alignment horizontal="centerContinuous"/>
    </xf>
    <xf numFmtId="0" fontId="61" fillId="0" borderId="0" applyFont="0" applyFill="0" applyBorder="0" applyAlignment="0" applyProtection="0">
      <alignment horizontal="centerContinuous"/>
    </xf>
    <xf numFmtId="0" fontId="6" fillId="0" borderId="0" applyFont="0" applyFill="0" applyBorder="0" applyAlignment="0" applyProtection="0">
      <alignment horizontal="centerContinuous"/>
    </xf>
    <xf numFmtId="22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195" fontId="7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>
      <protection locked="0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8" fillId="0" borderId="0">
      <protection locked="0"/>
    </xf>
    <xf numFmtId="217" fontId="1" fillId="0" borderId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62" fillId="0" borderId="9">
      <alignment horizontal="center"/>
    </xf>
    <xf numFmtId="3" fontId="11" fillId="0" borderId="0" applyFont="0" applyFill="0" applyBorder="0" applyAlignment="0" applyProtection="0"/>
    <xf numFmtId="0" fontId="11" fillId="6" borderId="0" applyNumberFormat="0" applyFont="0" applyBorder="0" applyAlignment="0" applyProtection="0"/>
    <xf numFmtId="228" fontId="5" fillId="0" borderId="0" applyFont="0" applyFill="0" applyBorder="0" applyAlignment="0" applyProtection="0"/>
    <xf numFmtId="193" fontId="63" fillId="0" borderId="0" applyFont="0" applyFill="0" applyBorder="0" applyAlignment="0" applyProtection="0"/>
    <xf numFmtId="0" fontId="6" fillId="0" borderId="0"/>
    <xf numFmtId="14" fontId="64" fillId="0" borderId="0" applyNumberFormat="0" applyFill="0" applyBorder="0" applyAlignment="0" applyProtection="0">
      <alignment horizontal="left"/>
    </xf>
    <xf numFmtId="40" fontId="11" fillId="0" borderId="0" applyFont="0" applyFill="0" applyBorder="0" applyAlignment="0" applyProtection="0"/>
    <xf numFmtId="0" fontId="11" fillId="0" borderId="0"/>
    <xf numFmtId="0" fontId="65" fillId="0" borderId="0">
      <alignment horizontal="center" vertical="center"/>
    </xf>
    <xf numFmtId="0" fontId="57" fillId="0" borderId="0"/>
    <xf numFmtId="40" fontId="66" fillId="0" borderId="0" applyBorder="0">
      <alignment horizontal="right"/>
    </xf>
    <xf numFmtId="40" fontId="11" fillId="0" borderId="0" applyFont="0" applyFill="0" applyBorder="0" applyAlignment="0" applyProtection="0"/>
    <xf numFmtId="0" fontId="67" fillId="0" borderId="0" applyFill="0" applyBorder="0" applyAlignment="0"/>
    <xf numFmtId="0" fontId="22" fillId="0" borderId="0"/>
    <xf numFmtId="0" fontId="5" fillId="3" borderId="0" applyNumberFormat="0" applyFont="0" applyFill="0" applyBorder="0" applyAlignment="0"/>
    <xf numFmtId="220" fontId="8" fillId="0" borderId="10">
      <protection locked="0"/>
    </xf>
    <xf numFmtId="0" fontId="7" fillId="0" borderId="0" applyFont="0" applyFill="0" applyBorder="0" applyAlignment="0" applyProtection="0"/>
    <xf numFmtId="0" fontId="16" fillId="0" borderId="0"/>
    <xf numFmtId="195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95" fontId="7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38" fontId="10" fillId="0" borderId="0"/>
    <xf numFmtId="0" fontId="7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0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202" fontId="7" fillId="0" borderId="0"/>
    <xf numFmtId="0" fontId="70" fillId="0" borderId="0"/>
    <xf numFmtId="229" fontId="7" fillId="0" borderId="8">
      <alignment horizontal="right" vertical="center" shrinkToFit="1"/>
    </xf>
    <xf numFmtId="230" fontId="5" fillId="0" borderId="8">
      <alignment horizontal="right" vertical="center" shrinkToFit="1"/>
    </xf>
    <xf numFmtId="38" fontId="1" fillId="0" borderId="0"/>
    <xf numFmtId="0" fontId="52" fillId="0" borderId="0">
      <protection locked="0"/>
    </xf>
    <xf numFmtId="0" fontId="7" fillId="7" borderId="0">
      <alignment horizontal="left"/>
    </xf>
    <xf numFmtId="0" fontId="52" fillId="0" borderId="0">
      <protection locked="0"/>
    </xf>
    <xf numFmtId="192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0" fontId="71" fillId="0" borderId="0" applyNumberFormat="0" applyFill="0" applyBorder="0" applyAlignment="0" applyProtection="0"/>
    <xf numFmtId="40" fontId="72" fillId="0" borderId="0" applyFont="0" applyFill="0" applyBorder="0" applyAlignment="0" applyProtection="0"/>
    <xf numFmtId="38" fontId="7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231" fontId="11" fillId="0" borderId="0" applyFont="0" applyFill="0" applyBorder="0" applyAlignment="0" applyProtection="0"/>
    <xf numFmtId="232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7" fontId="6" fillId="0" borderId="11" applyAlignment="0"/>
    <xf numFmtId="3" fontId="15" fillId="0" borderId="8"/>
    <xf numFmtId="0" fontId="15" fillId="0" borderId="8"/>
    <xf numFmtId="3" fontId="15" fillId="0" borderId="12"/>
    <xf numFmtId="3" fontId="15" fillId="0" borderId="13"/>
    <xf numFmtId="0" fontId="74" fillId="0" borderId="8"/>
    <xf numFmtId="0" fontId="75" fillId="0" borderId="0">
      <alignment horizontal="center"/>
    </xf>
    <xf numFmtId="0" fontId="76" fillId="0" borderId="14">
      <alignment horizontal="center"/>
    </xf>
    <xf numFmtId="3" fontId="77" fillId="0" borderId="0">
      <alignment vertical="center" wrapText="1"/>
    </xf>
    <xf numFmtId="3" fontId="78" fillId="0" borderId="0">
      <alignment vertical="center" wrapText="1"/>
    </xf>
    <xf numFmtId="0" fontId="79" fillId="0" borderId="0">
      <alignment vertical="center"/>
    </xf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0" fontId="7" fillId="0" borderId="0"/>
    <xf numFmtId="0" fontId="5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19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2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2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3" fillId="0" borderId="15"/>
    <xf numFmtId="0" fontId="84" fillId="0" borderId="0" applyNumberFormat="0" applyFill="0" applyBorder="0" applyAlignment="0" applyProtection="0">
      <alignment vertical="top"/>
      <protection locked="0"/>
    </xf>
    <xf numFmtId="233" fontId="8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" fillId="0" borderId="0" applyFont="0" applyFill="0" applyBorder="0" applyAlignment="0" applyProtection="0"/>
    <xf numFmtId="4" fontId="52" fillId="0" borderId="0">
      <protection locked="0"/>
    </xf>
    <xf numFmtId="0" fontId="7" fillId="0" borderId="0">
      <protection locked="0"/>
    </xf>
    <xf numFmtId="0" fontId="8" fillId="0" borderId="0" applyFont="0" applyFill="0" applyBorder="0" applyAlignment="0" applyProtection="0"/>
    <xf numFmtId="0" fontId="7" fillId="0" borderId="0"/>
    <xf numFmtId="0" fontId="10" fillId="0" borderId="0" applyFont="0" applyFill="0" applyBorder="0" applyAlignment="0" applyProtection="0"/>
    <xf numFmtId="0" fontId="7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16">
      <alignment vertical="center"/>
    </xf>
    <xf numFmtId="0" fontId="7" fillId="0" borderId="0" applyFon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3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7" fillId="0" borderId="0">
      <protection locked="0"/>
    </xf>
    <xf numFmtId="235" fontId="8" fillId="0" borderId="0" applyFill="0" applyBorder="0" applyProtection="0">
      <alignment vertical="center"/>
    </xf>
    <xf numFmtId="236" fontId="8" fillId="0" borderId="0" applyFill="0" applyBorder="0" applyProtection="0">
      <alignment vertical="center"/>
      <protection locked="0"/>
    </xf>
    <xf numFmtId="0" fontId="86" fillId="0" borderId="0"/>
    <xf numFmtId="0" fontId="8" fillId="0" borderId="0">
      <alignment vertical="center"/>
    </xf>
    <xf numFmtId="0" fontId="87" fillId="0" borderId="0"/>
    <xf numFmtId="0" fontId="5" fillId="0" borderId="0"/>
    <xf numFmtId="0" fontId="8" fillId="0" borderId="0"/>
    <xf numFmtId="0" fontId="80" fillId="0" borderId="0">
      <alignment vertical="center"/>
    </xf>
    <xf numFmtId="0" fontId="8" fillId="0" borderId="0"/>
    <xf numFmtId="0" fontId="52" fillId="0" borderId="10">
      <protection locked="0"/>
    </xf>
    <xf numFmtId="237" fontId="8" fillId="0" borderId="0" applyFont="0" applyFill="0" applyBorder="0" applyAlignment="0" applyProtection="0"/>
    <xf numFmtId="0" fontId="88" fillId="0" borderId="0" applyNumberFormat="0" applyFont="0" applyBorder="0" applyAlignment="0">
      <alignment horizontal="centerContinuous"/>
      <protection locked="0"/>
    </xf>
    <xf numFmtId="0" fontId="7" fillId="0" borderId="0">
      <protection locked="0"/>
    </xf>
    <xf numFmtId="0" fontId="7" fillId="0" borderId="0">
      <protection locked="0"/>
    </xf>
    <xf numFmtId="219" fontId="89" fillId="0" borderId="0" applyFont="0" applyFill="0" applyBorder="0" applyAlignment="0" applyProtection="0"/>
    <xf numFmtId="238" fontId="89" fillId="0" borderId="0" applyFont="0" applyFill="0" applyBorder="0" applyAlignment="0" applyProtection="0"/>
  </cellStyleXfs>
  <cellXfs count="96">
    <xf numFmtId="0" fontId="0" fillId="0" borderId="0" xfId="0"/>
    <xf numFmtId="0" fontId="91" fillId="8" borderId="0" xfId="0" applyFont="1" applyFill="1"/>
    <xf numFmtId="0" fontId="92" fillId="8" borderId="17" xfId="0" applyFont="1" applyFill="1" applyBorder="1" applyAlignment="1">
      <alignment horizontal="right"/>
    </xf>
    <xf numFmtId="0" fontId="92" fillId="8" borderId="18" xfId="0" applyFont="1" applyFill="1" applyBorder="1" applyAlignment="1">
      <alignment horizontal="right"/>
    </xf>
    <xf numFmtId="0" fontId="92" fillId="8" borderId="19" xfId="0" applyFont="1" applyFill="1" applyBorder="1"/>
    <xf numFmtId="3" fontId="92" fillId="8" borderId="19" xfId="0" applyNumberFormat="1" applyFont="1" applyFill="1" applyBorder="1" applyAlignment="1">
      <alignment horizontal="right"/>
    </xf>
    <xf numFmtId="3" fontId="92" fillId="8" borderId="20" xfId="0" applyNumberFormat="1" applyFont="1" applyFill="1" applyBorder="1" applyAlignment="1">
      <alignment horizontal="right"/>
    </xf>
    <xf numFmtId="177" fontId="92" fillId="8" borderId="19" xfId="0" applyNumberFormat="1" applyFont="1" applyFill="1" applyBorder="1" applyAlignment="1">
      <alignment horizontal="right"/>
    </xf>
    <xf numFmtId="0" fontId="92" fillId="8" borderId="21" xfId="0" applyFont="1" applyFill="1" applyBorder="1"/>
    <xf numFmtId="3" fontId="92" fillId="8" borderId="2" xfId="0" applyNumberFormat="1" applyFont="1" applyFill="1" applyBorder="1" applyAlignment="1">
      <alignment horizontal="right"/>
    </xf>
    <xf numFmtId="177" fontId="92" fillId="8" borderId="2" xfId="0" applyNumberFormat="1" applyFont="1" applyFill="1" applyBorder="1" applyAlignment="1">
      <alignment horizontal="right"/>
    </xf>
    <xf numFmtId="41" fontId="93" fillId="8" borderId="0" xfId="2052" applyFont="1" applyFill="1"/>
    <xf numFmtId="0" fontId="93" fillId="8" borderId="0" xfId="0" applyFont="1" applyFill="1"/>
    <xf numFmtId="3" fontId="92" fillId="8" borderId="20" xfId="0" applyNumberFormat="1" applyFont="1" applyFill="1" applyBorder="1"/>
    <xf numFmtId="177" fontId="92" fillId="8" borderId="20" xfId="0" applyNumberFormat="1" applyFont="1" applyFill="1" applyBorder="1"/>
    <xf numFmtId="0" fontId="92" fillId="8" borderId="0" xfId="0" applyFont="1" applyFill="1"/>
    <xf numFmtId="3" fontId="92" fillId="8" borderId="0" xfId="0" applyNumberFormat="1" applyFont="1" applyFill="1"/>
    <xf numFmtId="3" fontId="92" fillId="8" borderId="0" xfId="0" applyNumberFormat="1" applyFont="1" applyFill="1" applyAlignment="1">
      <alignment horizontal="right"/>
    </xf>
    <xf numFmtId="177" fontId="92" fillId="8" borderId="20" xfId="0" applyNumberFormat="1" applyFont="1" applyFill="1" applyBorder="1" applyAlignment="1">
      <alignment horizontal="right"/>
    </xf>
    <xf numFmtId="3" fontId="91" fillId="8" borderId="0" xfId="0" applyNumberFormat="1" applyFont="1" applyFill="1"/>
    <xf numFmtId="177" fontId="91" fillId="8" borderId="0" xfId="0" applyNumberFormat="1" applyFont="1" applyFill="1"/>
    <xf numFmtId="177" fontId="93" fillId="8" borderId="0" xfId="0" applyNumberFormat="1" applyFont="1" applyFill="1"/>
    <xf numFmtId="0" fontId="91" fillId="8" borderId="0" xfId="2495" applyFont="1" applyFill="1"/>
    <xf numFmtId="0" fontId="93" fillId="8" borderId="0" xfId="2495" applyFont="1" applyFill="1"/>
    <xf numFmtId="3" fontId="92" fillId="8" borderId="20" xfId="2495" applyNumberFormat="1" applyFont="1" applyFill="1" applyBorder="1" applyAlignment="1">
      <alignment horizontal="right" vertical="center"/>
    </xf>
    <xf numFmtId="0" fontId="92" fillId="8" borderId="0" xfId="2495" applyFont="1" applyFill="1"/>
    <xf numFmtId="3" fontId="92" fillId="8" borderId="0" xfId="2495" applyNumberFormat="1" applyFont="1" applyFill="1" applyAlignment="1">
      <alignment horizontal="right"/>
    </xf>
    <xf numFmtId="3" fontId="92" fillId="8" borderId="0" xfId="2495" applyNumberFormat="1" applyFont="1" applyFill="1"/>
    <xf numFmtId="41" fontId="91" fillId="8" borderId="0" xfId="2052" applyFont="1" applyFill="1"/>
    <xf numFmtId="9" fontId="93" fillId="8" borderId="0" xfId="2034" applyFont="1" applyFill="1"/>
    <xf numFmtId="0" fontId="94" fillId="8" borderId="0" xfId="0" applyFont="1" applyFill="1" applyAlignment="1">
      <alignment horizontal="center" vertical="center"/>
    </xf>
    <xf numFmtId="10" fontId="93" fillId="8" borderId="0" xfId="2034" applyNumberFormat="1" applyFont="1" applyFill="1"/>
    <xf numFmtId="177" fontId="92" fillId="8" borderId="20" xfId="2495" applyNumberFormat="1" applyFont="1" applyFill="1" applyBorder="1" applyAlignment="1">
      <alignment horizontal="right" vertical="center"/>
    </xf>
    <xf numFmtId="177" fontId="95" fillId="8" borderId="20" xfId="0" applyNumberFormat="1" applyFont="1" applyFill="1" applyBorder="1" applyAlignment="1">
      <alignment horizontal="right"/>
    </xf>
    <xf numFmtId="0" fontId="95" fillId="8" borderId="0" xfId="0" applyFont="1" applyFill="1"/>
    <xf numFmtId="41" fontId="91" fillId="8" borderId="0" xfId="0" applyNumberFormat="1" applyFont="1" applyFill="1"/>
    <xf numFmtId="241" fontId="93" fillId="8" borderId="0" xfId="2034" applyNumberFormat="1" applyFont="1" applyFill="1"/>
    <xf numFmtId="0" fontId="94" fillId="8" borderId="0" xfId="2495" applyFont="1" applyFill="1" applyAlignment="1">
      <alignment horizontal="center" vertical="center"/>
    </xf>
    <xf numFmtId="3" fontId="96" fillId="8" borderId="19" xfId="0" applyNumberFormat="1" applyFont="1" applyFill="1" applyBorder="1" applyAlignment="1">
      <alignment horizontal="right"/>
    </xf>
    <xf numFmtId="0" fontId="92" fillId="8" borderId="0" xfId="2495" applyFont="1" applyFill="1" applyAlignment="1">
      <alignment horizontal="right"/>
    </xf>
    <xf numFmtId="0" fontId="97" fillId="8" borderId="0" xfId="2495" applyFont="1" applyFill="1" applyAlignment="1">
      <alignment vertical="center"/>
    </xf>
    <xf numFmtId="0" fontId="94" fillId="8" borderId="0" xfId="0" applyFont="1" applyFill="1" applyAlignment="1">
      <alignment horizontal="center" vertical="center"/>
    </xf>
    <xf numFmtId="0" fontId="91" fillId="8" borderId="0" xfId="0" applyFont="1" applyFill="1" applyAlignment="1">
      <alignment horizontal="center" vertical="center"/>
    </xf>
    <xf numFmtId="0" fontId="92" fillId="8" borderId="0" xfId="0" applyFont="1" applyFill="1" applyBorder="1"/>
    <xf numFmtId="41" fontId="92" fillId="8" borderId="19" xfId="2052" applyFont="1" applyFill="1" applyBorder="1"/>
    <xf numFmtId="0" fontId="100" fillId="8" borderId="19" xfId="0" applyFont="1" applyFill="1" applyBorder="1"/>
    <xf numFmtId="0" fontId="100" fillId="10" borderId="28" xfId="0" applyFont="1" applyFill="1" applyBorder="1" applyAlignment="1">
      <alignment horizontal="center" vertical="center"/>
    </xf>
    <xf numFmtId="41" fontId="92" fillId="8" borderId="21" xfId="2052" applyFont="1" applyFill="1" applyBorder="1"/>
    <xf numFmtId="41" fontId="93" fillId="8" borderId="0" xfId="2034" applyNumberFormat="1" applyFont="1" applyFill="1"/>
    <xf numFmtId="0" fontId="93" fillId="8" borderId="0" xfId="0" applyFont="1" applyFill="1" applyBorder="1"/>
    <xf numFmtId="3" fontId="93" fillId="8" borderId="0" xfId="0" applyNumberFormat="1" applyFont="1" applyFill="1" applyBorder="1" applyAlignment="1">
      <alignment horizontal="right"/>
    </xf>
    <xf numFmtId="0" fontId="92" fillId="8" borderId="17" xfId="0" applyFont="1" applyFill="1" applyBorder="1"/>
    <xf numFmtId="0" fontId="96" fillId="8" borderId="19" xfId="0" applyFont="1" applyFill="1" applyBorder="1"/>
    <xf numFmtId="0" fontId="92" fillId="8" borderId="19" xfId="0" applyFont="1" applyFill="1" applyBorder="1" applyAlignment="1">
      <alignment horizontal="justify"/>
    </xf>
    <xf numFmtId="3" fontId="92" fillId="8" borderId="24" xfId="0" applyNumberFormat="1" applyFont="1" applyFill="1" applyBorder="1" applyAlignment="1">
      <alignment horizontal="right"/>
    </xf>
    <xf numFmtId="3" fontId="92" fillId="8" borderId="21" xfId="0" applyNumberFormat="1" applyFont="1" applyFill="1" applyBorder="1" applyAlignment="1">
      <alignment horizontal="right"/>
    </xf>
    <xf numFmtId="3" fontId="92" fillId="8" borderId="23" xfId="0" applyNumberFormat="1" applyFont="1" applyFill="1" applyBorder="1" applyAlignment="1">
      <alignment horizontal="right"/>
    </xf>
    <xf numFmtId="3" fontId="92" fillId="8" borderId="17" xfId="0" applyNumberFormat="1" applyFont="1" applyFill="1" applyBorder="1" applyAlignment="1">
      <alignment horizontal="right"/>
    </xf>
    <xf numFmtId="177" fontId="92" fillId="8" borderId="22" xfId="0" applyNumberFormat="1" applyFont="1" applyFill="1" applyBorder="1" applyAlignment="1">
      <alignment horizontal="right"/>
    </xf>
    <xf numFmtId="0" fontId="92" fillId="8" borderId="19" xfId="2495" applyFont="1" applyFill="1" applyBorder="1" applyAlignment="1">
      <alignment horizontal="left" vertical="center" wrapText="1"/>
    </xf>
    <xf numFmtId="3" fontId="92" fillId="8" borderId="19" xfId="2495" applyNumberFormat="1" applyFont="1" applyFill="1" applyBorder="1" applyAlignment="1">
      <alignment horizontal="right" vertical="center"/>
    </xf>
    <xf numFmtId="0" fontId="92" fillId="8" borderId="19" xfId="2495" applyFont="1" applyFill="1" applyBorder="1" applyAlignment="1">
      <alignment horizontal="left" vertical="center"/>
    </xf>
    <xf numFmtId="177" fontId="92" fillId="8" borderId="19" xfId="2495" applyNumberFormat="1" applyFont="1" applyFill="1" applyBorder="1" applyAlignment="1">
      <alignment horizontal="right" vertical="center"/>
    </xf>
    <xf numFmtId="0" fontId="92" fillId="8" borderId="21" xfId="2495" applyFont="1" applyFill="1" applyBorder="1" applyAlignment="1">
      <alignment horizontal="left" vertical="center" wrapText="1"/>
    </xf>
    <xf numFmtId="3" fontId="92" fillId="8" borderId="22" xfId="2495" applyNumberFormat="1" applyFont="1" applyFill="1" applyBorder="1" applyAlignment="1">
      <alignment horizontal="right" vertical="center"/>
    </xf>
    <xf numFmtId="177" fontId="92" fillId="8" borderId="22" xfId="2495" applyNumberFormat="1" applyFont="1" applyFill="1" applyBorder="1" applyAlignment="1">
      <alignment horizontal="right" vertical="center"/>
    </xf>
    <xf numFmtId="3" fontId="92" fillId="8" borderId="21" xfId="2495" applyNumberFormat="1" applyFont="1" applyFill="1" applyBorder="1" applyAlignment="1">
      <alignment horizontal="right" vertical="center"/>
    </xf>
    <xf numFmtId="0" fontId="92" fillId="8" borderId="19" xfId="0" applyFont="1" applyFill="1" applyBorder="1" applyAlignment="1">
      <alignment wrapText="1"/>
    </xf>
    <xf numFmtId="3" fontId="92" fillId="8" borderId="22" xfId="0" applyNumberFormat="1" applyFont="1" applyFill="1" applyBorder="1" applyAlignment="1">
      <alignment horizontal="right"/>
    </xf>
    <xf numFmtId="0" fontId="94" fillId="8" borderId="0" xfId="0" applyFont="1" applyFill="1" applyAlignment="1">
      <alignment horizontal="center" vertical="center"/>
    </xf>
    <xf numFmtId="0" fontId="97" fillId="8" borderId="0" xfId="0" applyFont="1" applyFill="1" applyAlignment="1">
      <alignment horizontal="center" vertical="center"/>
    </xf>
    <xf numFmtId="0" fontId="100" fillId="11" borderId="8" xfId="0" applyFont="1" applyFill="1" applyBorder="1" applyAlignment="1">
      <alignment horizontal="center" vertical="center"/>
    </xf>
    <xf numFmtId="0" fontId="92" fillId="8" borderId="0" xfId="0" applyFont="1" applyFill="1"/>
    <xf numFmtId="0" fontId="97" fillId="8" borderId="0" xfId="0" applyFont="1" applyFill="1" applyAlignment="1">
      <alignment horizontal="center"/>
    </xf>
    <xf numFmtId="0" fontId="93" fillId="8" borderId="0" xfId="0" applyFont="1" applyFill="1" applyAlignment="1">
      <alignment horizontal="center" vertical="center"/>
    </xf>
    <xf numFmtId="0" fontId="91" fillId="8" borderId="0" xfId="0" applyFont="1" applyFill="1" applyAlignment="1">
      <alignment horizontal="center" vertical="center"/>
    </xf>
    <xf numFmtId="0" fontId="100" fillId="9" borderId="17" xfId="0" applyFont="1" applyFill="1" applyBorder="1" applyAlignment="1">
      <alignment horizontal="center" vertical="center"/>
    </xf>
    <xf numFmtId="0" fontId="100" fillId="9" borderId="21" xfId="0" applyFont="1" applyFill="1" applyBorder="1" applyAlignment="1">
      <alignment horizontal="center" vertical="center"/>
    </xf>
    <xf numFmtId="0" fontId="100" fillId="9" borderId="23" xfId="0" applyFont="1" applyFill="1" applyBorder="1" applyAlignment="1">
      <alignment horizontal="center" vertical="center"/>
    </xf>
    <xf numFmtId="0" fontId="100" fillId="9" borderId="18" xfId="0" applyFont="1" applyFill="1" applyBorder="1" applyAlignment="1">
      <alignment horizontal="center" vertical="center"/>
    </xf>
    <xf numFmtId="0" fontId="100" fillId="9" borderId="1" xfId="0" applyFont="1" applyFill="1" applyBorder="1" applyAlignment="1">
      <alignment horizontal="center" vertical="center"/>
    </xf>
    <xf numFmtId="0" fontId="100" fillId="9" borderId="25" xfId="0" applyFont="1" applyFill="1" applyBorder="1" applyAlignment="1">
      <alignment horizontal="center" vertical="center"/>
    </xf>
    <xf numFmtId="0" fontId="100" fillId="9" borderId="1" xfId="0" applyFont="1" applyFill="1" applyBorder="1" applyAlignment="1">
      <alignment horizontal="center" vertical="center" wrapText="1"/>
    </xf>
    <xf numFmtId="0" fontId="100" fillId="9" borderId="25" xfId="0" applyFont="1" applyFill="1" applyBorder="1" applyAlignment="1">
      <alignment horizontal="center" vertical="center" wrapText="1"/>
    </xf>
    <xf numFmtId="3" fontId="100" fillId="9" borderId="17" xfId="2495" applyNumberFormat="1" applyFont="1" applyFill="1" applyBorder="1" applyAlignment="1">
      <alignment horizontal="center" vertical="center" wrapText="1"/>
    </xf>
    <xf numFmtId="3" fontId="100" fillId="9" borderId="21" xfId="2495" applyNumberFormat="1" applyFont="1" applyFill="1" applyBorder="1" applyAlignment="1">
      <alignment horizontal="center" vertical="center"/>
    </xf>
    <xf numFmtId="3" fontId="100" fillId="9" borderId="17" xfId="2495" applyNumberFormat="1" applyFont="1" applyFill="1" applyBorder="1" applyAlignment="1">
      <alignment horizontal="center" vertical="center"/>
    </xf>
    <xf numFmtId="0" fontId="97" fillId="8" borderId="0" xfId="2495" applyFont="1" applyFill="1" applyAlignment="1">
      <alignment horizontal="center"/>
    </xf>
    <xf numFmtId="0" fontId="94" fillId="8" borderId="0" xfId="2495" applyFont="1" applyFill="1" applyAlignment="1">
      <alignment horizontal="center" vertical="center"/>
    </xf>
    <xf numFmtId="0" fontId="97" fillId="8" borderId="0" xfId="2495" applyFont="1" applyFill="1" applyAlignment="1">
      <alignment horizontal="center" vertical="center"/>
    </xf>
    <xf numFmtId="0" fontId="93" fillId="8" borderId="0" xfId="2495" applyFont="1" applyFill="1" applyAlignment="1">
      <alignment horizontal="center" vertical="center"/>
    </xf>
    <xf numFmtId="0" fontId="91" fillId="8" borderId="0" xfId="2495" applyFont="1" applyFill="1" applyAlignment="1">
      <alignment horizontal="center" vertical="center"/>
    </xf>
    <xf numFmtId="0" fontId="100" fillId="9" borderId="17" xfId="2495" applyFont="1" applyFill="1" applyBorder="1" applyAlignment="1">
      <alignment horizontal="center" vertical="center"/>
    </xf>
    <xf numFmtId="0" fontId="100" fillId="9" borderId="21" xfId="2495" applyFont="1" applyFill="1" applyBorder="1" applyAlignment="1">
      <alignment horizontal="center" vertical="center"/>
    </xf>
    <xf numFmtId="0" fontId="100" fillId="10" borderId="26" xfId="0" applyFont="1" applyFill="1" applyBorder="1" applyAlignment="1">
      <alignment horizontal="center" vertical="center"/>
    </xf>
    <xf numFmtId="0" fontId="100" fillId="10" borderId="27" xfId="0" applyFont="1" applyFill="1" applyBorder="1" applyAlignment="1">
      <alignment horizontal="center" vertical="center"/>
    </xf>
  </cellXfs>
  <cellStyles count="2507">
    <cellStyle name="_x0014_" xfId="1"/>
    <cellStyle name="          _x000d__x000a_386grabber=vga.3gr_x000d__x000a_" xfId="2"/>
    <cellStyle name="          _x000d__x000a_mouse.drv=lmouse.drv" xfId="3"/>
    <cellStyle name="          _x000d__x000a_mouse.drv=lmouse.drv 2" xfId="4"/>
    <cellStyle name="          _x000d__x000a_shell=progman.exe_x000d__x000a_m" xfId="5"/>
    <cellStyle name="#" xfId="6"/>
    <cellStyle name="#,##0" xfId="7"/>
    <cellStyle name="#,##0.0" xfId="8"/>
    <cellStyle name="#,##0.00" xfId="9"/>
    <cellStyle name="#,##0.000" xfId="10"/>
    <cellStyle name="#,##0_030401.품질.서초현대슈퍼빌광구축(안)" xfId="11"/>
    <cellStyle name="#_1월가집계" xfId="12"/>
    <cellStyle name="#_1월가집계_2002년5월06천안분배센타" xfId="13"/>
    <cellStyle name="#_1월가집계_2002년5월06천안분배센타_36)공사명-청원-상주간(1공구)고속도로건설 지장주 이설공사" xfId="14"/>
    <cellStyle name="#_1월가집계_2002년5월06천안분배센타_기별양식(동축)" xfId="15"/>
    <cellStyle name="#_1월가집계_2002년5월06천안분배센타_기별양식(동축)_1)공사명-북부선81R6D1인입공사" xfId="16"/>
    <cellStyle name="#_1월가집계_2002년5월06천안분배센타_기별양식(동축)_1)공사명-북부선81R6D1인입공사_36)공사명-청원-상주간(1공구)고속도로건설 지장주 이설공사" xfId="17"/>
    <cellStyle name="#_1월가집계_2002년5월06천안분배센타_기별양식(동축)_36)공사명-청원-상주간(1공구)고속도로건설 지장주 이설공사" xfId="18"/>
    <cellStyle name="#_1월가집계_2002년5월06천안분배센타_작업통보서_0316_선화2셀(양식)" xfId="19"/>
    <cellStyle name="#_1월가집계_2002년5월06천안분배센타_작업통보서_0316_선화2셀(양식)_36)공사명-청원-상주간(1공구)고속도로건설 지장주 이설공사" xfId="20"/>
    <cellStyle name="#_1월가집계_2002년5월06천안분배센타_작업통보서_0316_선화2셀(양식)_기별양식(동축)" xfId="21"/>
    <cellStyle name="#_1월가집계_2002년5월06천안분배센타_작업통보서_0316_선화2셀(양식)_기별양식(동축)_1)공사명-북부선81R6D1인입공사" xfId="22"/>
    <cellStyle name="#_1월가집계_2002년5월06천안분배센타_작업통보서_0316_선화2셀(양식)_기별양식(동축)_1)공사명-북부선81R6D1인입공사_36)공사명-청원-상주간(1공구)고속도로건설 지장주 이설공사" xfId="23"/>
    <cellStyle name="#_1월가집계_2002년5월06천안분배센타_작업통보서_0316_선화2셀(양식)_기별양식(동축)_36)공사명-청원-상주간(1공구)고속도로건설 지장주 이설공사" xfId="24"/>
    <cellStyle name="#_1월가집계_2002년5월06천안분배센타_작업통보서_0316_선화2셀(양식)_사본 - 작업통보서_0730_동대덕구80셀" xfId="25"/>
    <cellStyle name="#_1월가집계_2002년5월06천안분배센타_작업통보서_0316_선화2셀(양식)_사본 - 작업통보서_0730_동대덕구80셀_36)공사명-청원-상주간(1공구)고속도로건설 지장주 이설공사" xfId="26"/>
    <cellStyle name="#_1월가집계_2002년5월06천안분배센타_작업통보서_0316_선화2셀(양식)_사본 - 작업통보서_0730_동대덕구80셀_기별양식(동축)" xfId="27"/>
    <cellStyle name="#_1월가집계_2002년5월06천안분배센타_작업통보서_0316_선화2셀(양식)_사본 - 작업통보서_0730_동대덕구80셀_기별양식(동축)_1)공사명-북부선81R6D1인입공사" xfId="28"/>
    <cellStyle name="#_1월가집계_2002년5월06천안분배센타_작업통보서_0316_선화2셀(양식)_사본 - 작업통보서_0730_동대덕구80셀_기별양식(동축)_1)공사명-북부선81R6D1인입공사_36)공사명-청원-상주간(1공구)고속도로건설 지장주 이설공사" xfId="29"/>
    <cellStyle name="#_1월가집계_2002년5월06천안분배센타_작업통보서_0316_선화2셀(양식)_사본 - 작업통보서_0730_동대덕구80셀_기별양식(동축)_36)공사명-청원-상주간(1공구)고속도로건설 지장주 이설공사" xfId="30"/>
    <cellStyle name="#_1월가집계_2002년5월06천안분배센타_작업통보서_0316_선화2셀(양식)_작업통보서_0522_77-1셀외 1개소" xfId="31"/>
    <cellStyle name="#_1월가집계_2002년5월06천안분배센타_작업통보서_0316_선화2셀(양식)_작업통보서_0522_77-1셀외 1개소_36)공사명-청원-상주간(1공구)고속도로건설 지장주 이설공사" xfId="32"/>
    <cellStyle name="#_1월가집계_2002년5월06천안분배센타_작업통보서_0316_선화2셀(양식)_작업통보서_0522_77-1셀외 1개소_기별양식(동축)" xfId="33"/>
    <cellStyle name="#_1월가집계_2002년5월06천안분배센타_작업통보서_0316_선화2셀(양식)_작업통보서_0522_77-1셀외 1개소_기별양식(동축)_1)공사명-북부선81R6D1인입공사" xfId="34"/>
    <cellStyle name="#_1월가집계_2002년5월06천안분배센타_작업통보서_0316_선화2셀(양식)_작업통보서_0522_77-1셀외 1개소_기별양식(동축)_1)공사명-북부선81R6D1인입공사_36)공사명-청원-상주간(1공구)고속도로건설 지장주 이설공사" xfId="35"/>
    <cellStyle name="#_1월가집계_2002년5월06천안분배센타_작업통보서_0316_선화2셀(양식)_작업통보서_0522_77-1셀외 1개소_기별양식(동축)_36)공사명-청원-상주간(1공구)고속도로건설 지장주 이설공사" xfId="36"/>
    <cellStyle name="#_1월가집계_36)공사명-청원-상주간(1공구)고속도로건설 지장주 이설공사" xfId="37"/>
    <cellStyle name="#_1월가집계_기별양식(동축)" xfId="38"/>
    <cellStyle name="#_1월가집계_기별양식(동축)_1)공사명-북부선81R6D1인입공사" xfId="39"/>
    <cellStyle name="#_1월가집계_기별양식(동축)_1)공사명-북부선81R6D1인입공사_36)공사명-청원-상주간(1공구)고속도로건설 지장주 이설공사" xfId="40"/>
    <cellStyle name="#_1월가집계_기별양식(동축)_36)공사명-청원-상주간(1공구)고속도로건설 지장주 이설공사" xfId="41"/>
    <cellStyle name="#_1월가집계_분배센터 근무일지(5월)" xfId="42"/>
    <cellStyle name="#_1월가집계_분배센터 근무일지(5월)_36)공사명-청원-상주간(1공구)고속도로건설 지장주 이설공사" xfId="43"/>
    <cellStyle name="#_1월가집계_분배센터 근무일지(5월)_기별양식(동축)" xfId="44"/>
    <cellStyle name="#_1월가집계_분배센터 근무일지(5월)_기별양식(동축)_1)공사명-북부선81R6D1인입공사" xfId="45"/>
    <cellStyle name="#_1월가집계_분배센터 근무일지(5월)_기별양식(동축)_1)공사명-북부선81R6D1인입공사_36)공사명-청원-상주간(1공구)고속도로건설 지장주 이설공사" xfId="46"/>
    <cellStyle name="#_1월가집계_분배센터 근무일지(5월)_기별양식(동축)_36)공사명-청원-상주간(1공구)고속도로건설 지장주 이설공사" xfId="47"/>
    <cellStyle name="#_1월가집계_분배센터 근무일지(5월)_작업통보서_0316_선화2셀(양식)" xfId="48"/>
    <cellStyle name="#_1월가집계_분배센터 근무일지(5월)_작업통보서_0316_선화2셀(양식)_36)공사명-청원-상주간(1공구)고속도로건설 지장주 이설공사" xfId="49"/>
    <cellStyle name="#_1월가집계_분배센터 근무일지(5월)_작업통보서_0316_선화2셀(양식)_기별양식(동축)" xfId="50"/>
    <cellStyle name="#_1월가집계_분배센터 근무일지(5월)_작업통보서_0316_선화2셀(양식)_기별양식(동축)_1)공사명-북부선81R6D1인입공사" xfId="51"/>
    <cellStyle name="#_1월가집계_분배센터 근무일지(5월)_작업통보서_0316_선화2셀(양식)_기별양식(동축)_1)공사명-북부선81R6D1인입공사_36)공사명-청원-상주간(1공구)고속도로건설 지장주 이설공사" xfId="52"/>
    <cellStyle name="#_1월가집계_분배센터 근무일지(5월)_작업통보서_0316_선화2셀(양식)_기별양식(동축)_36)공사명-청원-상주간(1공구)고속도로건설 지장주 이설공사" xfId="53"/>
    <cellStyle name="#_1월가집계_분배센터 근무일지(5월)_작업통보서_0316_선화2셀(양식)_사본 - 작업통보서_0730_동대덕구80셀" xfId="54"/>
    <cellStyle name="#_1월가집계_분배센터 근무일지(5월)_작업통보서_0316_선화2셀(양식)_사본 - 작업통보서_0730_동대덕구80셀_36)공사명-청원-상주간(1공구)고속도로건설 지장주 이설공사" xfId="55"/>
    <cellStyle name="#_1월가집계_분배센터 근무일지(5월)_작업통보서_0316_선화2셀(양식)_사본 - 작업통보서_0730_동대덕구80셀_기별양식(동축)" xfId="56"/>
    <cellStyle name="#_1월가집계_분배센터 근무일지(5월)_작업통보서_0316_선화2셀(양식)_사본 - 작업통보서_0730_동대덕구80셀_기별양식(동축)_1)공사명-북부선81R6D1인입공사" xfId="57"/>
    <cellStyle name="#_1월가집계_분배센터 근무일지(5월)_작업통보서_0316_선화2셀(양식)_사본 - 작업통보서_0730_동대덕구80셀_기별양식(동축)_1)공사명-북부선81R6D1인입공사_36)공사명-청원-상주간(1공구)고속도로건설 지장주 이설공사" xfId="58"/>
    <cellStyle name="#_1월가집계_분배센터 근무일지(5월)_작업통보서_0316_선화2셀(양식)_사본 - 작업통보서_0730_동대덕구80셀_기별양식(동축)_36)공사명-청원-상주간(1공구)고속도로건설 지장주 이설공사" xfId="59"/>
    <cellStyle name="#_1월가집계_분배센터 근무일지(5월)_작업통보서_0316_선화2셀(양식)_작업통보서_0522_77-1셀외 1개소" xfId="60"/>
    <cellStyle name="#_1월가집계_분배센터 근무일지(5월)_작업통보서_0316_선화2셀(양식)_작업통보서_0522_77-1셀외 1개소_36)공사명-청원-상주간(1공구)고속도로건설 지장주 이설공사" xfId="61"/>
    <cellStyle name="#_1월가집계_분배센터 근무일지(5월)_작업통보서_0316_선화2셀(양식)_작업통보서_0522_77-1셀외 1개소_기별양식(동축)" xfId="62"/>
    <cellStyle name="#_1월가집계_분배센터 근무일지(5월)_작업통보서_0316_선화2셀(양식)_작업통보서_0522_77-1셀외 1개소_기별양식(동축)_1)공사명-북부선81R6D1인입공사" xfId="63"/>
    <cellStyle name="#_1월가집계_분배센터 근무일지(5월)_작업통보서_0316_선화2셀(양식)_작업통보서_0522_77-1셀외 1개소_기별양식(동축)_1)공사명-북부선81R6D1인입공사_36)공사명-청원-상주간(1공구)고속도로건설 지장주 이설공사" xfId="64"/>
    <cellStyle name="#_1월가집계_분배센터 근무일지(5월)_작업통보서_0316_선화2셀(양식)_작업통보서_0522_77-1셀외 1개소_기별양식(동축)_36)공사명-청원-상주간(1공구)고속도로건설 지장주 이설공사" xfId="65"/>
    <cellStyle name="#_1월가집계_상향작업현황" xfId="66"/>
    <cellStyle name="#_1월가집계_상향작업현황_36)공사명-청원-상주간(1공구)고속도로건설 지장주 이설공사" xfId="67"/>
    <cellStyle name="#_1월가집계_상향작업현황_기별양식(동축)" xfId="68"/>
    <cellStyle name="#_1월가집계_상향작업현황_기별양식(동축)_1)공사명-북부선81R6D1인입공사" xfId="69"/>
    <cellStyle name="#_1월가집계_상향작업현황_기별양식(동축)_1)공사명-북부선81R6D1인입공사_36)공사명-청원-상주간(1공구)고속도로건설 지장주 이설공사" xfId="70"/>
    <cellStyle name="#_1월가집계_상향작업현황_기별양식(동축)_36)공사명-청원-상주간(1공구)고속도로건설 지장주 이설공사" xfId="71"/>
    <cellStyle name="#_1월가집계_상향작업현황_작업통보서_0316_선화2셀(양식)" xfId="72"/>
    <cellStyle name="#_1월가집계_상향작업현황_작업통보서_0316_선화2셀(양식)_36)공사명-청원-상주간(1공구)고속도로건설 지장주 이설공사" xfId="73"/>
    <cellStyle name="#_1월가집계_상향작업현황_작업통보서_0316_선화2셀(양식)_기별양식(동축)" xfId="74"/>
    <cellStyle name="#_1월가집계_상향작업현황_작업통보서_0316_선화2셀(양식)_기별양식(동축)_1)공사명-북부선81R6D1인입공사" xfId="75"/>
    <cellStyle name="#_1월가집계_상향작업현황_작업통보서_0316_선화2셀(양식)_기별양식(동축)_1)공사명-북부선81R6D1인입공사_36)공사명-청원-상주간(1공구)고속도로건설 지장주 이설공사" xfId="76"/>
    <cellStyle name="#_1월가집계_상향작업현황_작업통보서_0316_선화2셀(양식)_기별양식(동축)_36)공사명-청원-상주간(1공구)고속도로건설 지장주 이설공사" xfId="77"/>
    <cellStyle name="#_1월가집계_상향작업현황_작업통보서_0316_선화2셀(양식)_사본 - 작업통보서_0730_동대덕구80셀" xfId="78"/>
    <cellStyle name="#_1월가집계_상향작업현황_작업통보서_0316_선화2셀(양식)_사본 - 작업통보서_0730_동대덕구80셀_36)공사명-청원-상주간(1공구)고속도로건설 지장주 이설공사" xfId="79"/>
    <cellStyle name="#_1월가집계_상향작업현황_작업통보서_0316_선화2셀(양식)_사본 - 작업통보서_0730_동대덕구80셀_기별양식(동축)" xfId="80"/>
    <cellStyle name="#_1월가집계_상향작업현황_작업통보서_0316_선화2셀(양식)_사본 - 작업통보서_0730_동대덕구80셀_기별양식(동축)_1)공사명-북부선81R6D1인입공사" xfId="81"/>
    <cellStyle name="#_1월가집계_상향작업현황_작업통보서_0316_선화2셀(양식)_사본 - 작업통보서_0730_동대덕구80셀_기별양식(동축)_1)공사명-북부선81R6D1인입공사_36)공사명-청원-상주간(1공구)고속도로건설 지장주 이설공사" xfId="82"/>
    <cellStyle name="#_1월가집계_상향작업현황_작업통보서_0316_선화2셀(양식)_사본 - 작업통보서_0730_동대덕구80셀_기별양식(동축)_36)공사명-청원-상주간(1공구)고속도로건설 지장주 이설공사" xfId="83"/>
    <cellStyle name="#_1월가집계_상향작업현황_작업통보서_0316_선화2셀(양식)_작업통보서_0522_77-1셀외 1개소" xfId="84"/>
    <cellStyle name="#_1월가집계_상향작업현황_작업통보서_0316_선화2셀(양식)_작업통보서_0522_77-1셀외 1개소_36)공사명-청원-상주간(1공구)고속도로건설 지장주 이설공사" xfId="85"/>
    <cellStyle name="#_1월가집계_상향작업현황_작업통보서_0316_선화2셀(양식)_작업통보서_0522_77-1셀외 1개소_기별양식(동축)" xfId="86"/>
    <cellStyle name="#_1월가집계_상향작업현황_작업통보서_0316_선화2셀(양식)_작업통보서_0522_77-1셀외 1개소_기별양식(동축)_1)공사명-북부선81R6D1인입공사" xfId="87"/>
    <cellStyle name="#_1월가집계_상향작업현황_작업통보서_0316_선화2셀(양식)_작업통보서_0522_77-1셀외 1개소_기별양식(동축)_1)공사명-북부선81R6D1인입공사_36)공사명-청원-상주간(1공구)고속도로건설 지장주 이설공사" xfId="88"/>
    <cellStyle name="#_1월가집계_상향작업현황_작업통보서_0316_선화2셀(양식)_작업통보서_0522_77-1셀외 1개소_기별양식(동축)_36)공사명-청원-상주간(1공구)고속도로건설 지장주 이설공사" xfId="89"/>
    <cellStyle name="#_1월가집계_작업통보서_0316_선화2셀(양식)" xfId="90"/>
    <cellStyle name="#_1월가집계_작업통보서_0316_선화2셀(양식)_36)공사명-청원-상주간(1공구)고속도로건설 지장주 이설공사" xfId="91"/>
    <cellStyle name="#_1월가집계_작업통보서_0316_선화2셀(양식)_기별양식(동축)" xfId="92"/>
    <cellStyle name="#_1월가집계_작업통보서_0316_선화2셀(양식)_기별양식(동축)_1)공사명-북부선81R6D1인입공사" xfId="93"/>
    <cellStyle name="#_1월가집계_작업통보서_0316_선화2셀(양식)_기별양식(동축)_1)공사명-북부선81R6D1인입공사_36)공사명-청원-상주간(1공구)고속도로건설 지장주 이설공사" xfId="94"/>
    <cellStyle name="#_1월가집계_작업통보서_0316_선화2셀(양식)_기별양식(동축)_36)공사명-청원-상주간(1공구)고속도로건설 지장주 이설공사" xfId="95"/>
    <cellStyle name="#_1월가집계_작업통보서_0316_선화2셀(양식)_사본 - 작업통보서_0730_동대덕구80셀" xfId="96"/>
    <cellStyle name="#_1월가집계_작업통보서_0316_선화2셀(양식)_사본 - 작업통보서_0730_동대덕구80셀_36)공사명-청원-상주간(1공구)고속도로건설 지장주 이설공사" xfId="97"/>
    <cellStyle name="#_1월가집계_작업통보서_0316_선화2셀(양식)_사본 - 작업통보서_0730_동대덕구80셀_기별양식(동축)" xfId="98"/>
    <cellStyle name="#_1월가집계_작업통보서_0316_선화2셀(양식)_사본 - 작업통보서_0730_동대덕구80셀_기별양식(동축)_1)공사명-북부선81R6D1인입공사" xfId="99"/>
    <cellStyle name="#_1월가집계_작업통보서_0316_선화2셀(양식)_사본 - 작업통보서_0730_동대덕구80셀_기별양식(동축)_1)공사명-북부선81R6D1인입공사_36)공사명-청원-상주간(1공구)고속도로건설 지장주 이설공사" xfId="100"/>
    <cellStyle name="#_1월가집계_작업통보서_0316_선화2셀(양식)_사본 - 작업통보서_0730_동대덕구80셀_기별양식(동축)_36)공사명-청원-상주간(1공구)고속도로건설 지장주 이설공사" xfId="101"/>
    <cellStyle name="#_1월가집계_작업통보서_0316_선화2셀(양식)_작업통보서_0522_77-1셀외 1개소" xfId="102"/>
    <cellStyle name="#_1월가집계_작업통보서_0316_선화2셀(양식)_작업통보서_0522_77-1셀외 1개소_36)공사명-청원-상주간(1공구)고속도로건설 지장주 이설공사" xfId="103"/>
    <cellStyle name="#_1월가집계_작업통보서_0316_선화2셀(양식)_작업통보서_0522_77-1셀외 1개소_기별양식(동축)" xfId="104"/>
    <cellStyle name="#_1월가집계_작업통보서_0316_선화2셀(양식)_작업통보서_0522_77-1셀외 1개소_기별양식(동축)_1)공사명-북부선81R6D1인입공사" xfId="105"/>
    <cellStyle name="#_1월가집계_작업통보서_0316_선화2셀(양식)_작업통보서_0522_77-1셀외 1개소_기별양식(동축)_1)공사명-북부선81R6D1인입공사_36)공사명-청원-상주간(1공구)고속도로건설 지장주 이설공사" xfId="106"/>
    <cellStyle name="#_1월가집계_작업통보서_0316_선화2셀(양식)_작업통보서_0522_77-1셀외 1개소_기별양식(동축)_36)공사명-청원-상주간(1공구)고속도로건설 지장주 이설공사" xfId="107"/>
    <cellStyle name="#_1월가집계_천안0412" xfId="108"/>
    <cellStyle name="#_1월가집계_천안0412_36)공사명-청원-상주간(1공구)고속도로건설 지장주 이설공사" xfId="109"/>
    <cellStyle name="#_1월가집계_천안0412_기별양식(동축)" xfId="110"/>
    <cellStyle name="#_1월가집계_천안0412_기별양식(동축)_1)공사명-북부선81R6D1인입공사" xfId="111"/>
    <cellStyle name="#_1월가집계_천안0412_기별양식(동축)_1)공사명-북부선81R6D1인입공사_36)공사명-청원-상주간(1공구)고속도로건설 지장주 이설공사" xfId="112"/>
    <cellStyle name="#_1월가집계_천안0412_기별양식(동축)_36)공사명-청원-상주간(1공구)고속도로건설 지장주 이설공사" xfId="113"/>
    <cellStyle name="#_1월가집계_천안0412_작업통보서_0316_선화2셀(양식)" xfId="114"/>
    <cellStyle name="#_1월가집계_천안0412_작업통보서_0316_선화2셀(양식)_36)공사명-청원-상주간(1공구)고속도로건설 지장주 이설공사" xfId="115"/>
    <cellStyle name="#_1월가집계_천안0412_작업통보서_0316_선화2셀(양식)_기별양식(동축)" xfId="116"/>
    <cellStyle name="#_1월가집계_천안0412_작업통보서_0316_선화2셀(양식)_기별양식(동축)_1)공사명-북부선81R6D1인입공사" xfId="117"/>
    <cellStyle name="#_1월가집계_천안0412_작업통보서_0316_선화2셀(양식)_기별양식(동축)_1)공사명-북부선81R6D1인입공사_36)공사명-청원-상주간(1공구)고속도로건설 지장주 이설공사" xfId="118"/>
    <cellStyle name="#_1월가집계_천안0412_작업통보서_0316_선화2셀(양식)_기별양식(동축)_36)공사명-청원-상주간(1공구)고속도로건설 지장주 이설공사" xfId="119"/>
    <cellStyle name="#_1월가집계_천안0412_작업통보서_0316_선화2셀(양식)_사본 - 작업통보서_0730_동대덕구80셀" xfId="120"/>
    <cellStyle name="#_1월가집계_천안0412_작업통보서_0316_선화2셀(양식)_사본 - 작업통보서_0730_동대덕구80셀_36)공사명-청원-상주간(1공구)고속도로건설 지장주 이설공사" xfId="121"/>
    <cellStyle name="#_1월가집계_천안0412_작업통보서_0316_선화2셀(양식)_사본 - 작업통보서_0730_동대덕구80셀_기별양식(동축)" xfId="122"/>
    <cellStyle name="#_1월가집계_천안0412_작업통보서_0316_선화2셀(양식)_사본 - 작업통보서_0730_동대덕구80셀_기별양식(동축)_1)공사명-북부선81R6D1인입공사" xfId="123"/>
    <cellStyle name="#_1월가집계_천안0412_작업통보서_0316_선화2셀(양식)_사본 - 작업통보서_0730_동대덕구80셀_기별양식(동축)_1)공사명-북부선81R6D1인입공사_36)공사명-청원-상주간(1공구)고속도로건설 지장주 이설공사" xfId="124"/>
    <cellStyle name="#_1월가집계_천안0412_작업통보서_0316_선화2셀(양식)_사본 - 작업통보서_0730_동대덕구80셀_기별양식(동축)_36)공사명-청원-상주간(1공구)고속도로건설 지장주 이설공사" xfId="125"/>
    <cellStyle name="#_1월가집계_천안0412_작업통보서_0316_선화2셀(양식)_작업통보서_0522_77-1셀외 1개소" xfId="126"/>
    <cellStyle name="#_1월가집계_천안0412_작업통보서_0316_선화2셀(양식)_작업통보서_0522_77-1셀외 1개소_36)공사명-청원-상주간(1공구)고속도로건설 지장주 이설공사" xfId="127"/>
    <cellStyle name="#_1월가집계_천안0412_작업통보서_0316_선화2셀(양식)_작업통보서_0522_77-1셀외 1개소_기별양식(동축)" xfId="128"/>
    <cellStyle name="#_1월가집계_천안0412_작업통보서_0316_선화2셀(양식)_작업통보서_0522_77-1셀외 1개소_기별양식(동축)_1)공사명-북부선81R6D1인입공사" xfId="129"/>
    <cellStyle name="#_1월가집계_천안0412_작업통보서_0316_선화2셀(양식)_작업통보서_0522_77-1셀외 1개소_기별양식(동축)_1)공사명-북부선81R6D1인입공사_36)공사명-청원-상주간(1공구)고속도로건설 지장주 이설공사" xfId="130"/>
    <cellStyle name="#_1월가집계_천안0412_작업통보서_0316_선화2셀(양식)_작업통보서_0522_77-1셀외 1개소_기별양식(동축)_36)공사명-청원-상주간(1공구)고속도로건설 지장주 이설공사" xfId="131"/>
    <cellStyle name="#_2002년5월06천안분배센타" xfId="132"/>
    <cellStyle name="#_2002년5월06천안분배센타_36)공사명-청원-상주간(1공구)고속도로건설 지장주 이설공사" xfId="133"/>
    <cellStyle name="#_2002년5월06천안분배센타_기별양식(동축)" xfId="134"/>
    <cellStyle name="#_2002년5월06천안분배센타_기별양식(동축)_1)공사명-북부선81R6D1인입공사" xfId="135"/>
    <cellStyle name="#_2002년5월06천안분배센타_기별양식(동축)_1)공사명-북부선81R6D1인입공사_36)공사명-청원-상주간(1공구)고속도로건설 지장주 이설공사" xfId="136"/>
    <cellStyle name="#_2002년5월06천안분배센타_기별양식(동축)_36)공사명-청원-상주간(1공구)고속도로건설 지장주 이설공사" xfId="137"/>
    <cellStyle name="#_2002년5월06천안분배센타_작업통보서_0316_선화2셀(양식)" xfId="138"/>
    <cellStyle name="#_2002년5월06천안분배센타_작업통보서_0316_선화2셀(양식)_36)공사명-청원-상주간(1공구)고속도로건설 지장주 이설공사" xfId="139"/>
    <cellStyle name="#_2002년5월06천안분배센타_작업통보서_0316_선화2셀(양식)_기별양식(동축)" xfId="140"/>
    <cellStyle name="#_2002년5월06천안분배센타_작업통보서_0316_선화2셀(양식)_기별양식(동축)_1)공사명-북부선81R6D1인입공사" xfId="141"/>
    <cellStyle name="#_2002년5월06천안분배센타_작업통보서_0316_선화2셀(양식)_기별양식(동축)_1)공사명-북부선81R6D1인입공사_36)공사명-청원-상주간(1공구)고속도로건설 지장주 이설공사" xfId="142"/>
    <cellStyle name="#_2002년5월06천안분배센타_작업통보서_0316_선화2셀(양식)_기별양식(동축)_36)공사명-청원-상주간(1공구)고속도로건설 지장주 이설공사" xfId="143"/>
    <cellStyle name="#_2002년5월06천안분배센타_작업통보서_0316_선화2셀(양식)_사본 - 작업통보서_0730_동대덕구80셀" xfId="144"/>
    <cellStyle name="#_2002년5월06천안분배센타_작업통보서_0316_선화2셀(양식)_사본 - 작업통보서_0730_동대덕구80셀_36)공사명-청원-상주간(1공구)고속도로건설 지장주 이설공사" xfId="145"/>
    <cellStyle name="#_2002년5월06천안분배센타_작업통보서_0316_선화2셀(양식)_사본 - 작업통보서_0730_동대덕구80셀_기별양식(동축)" xfId="146"/>
    <cellStyle name="#_2002년5월06천안분배센타_작업통보서_0316_선화2셀(양식)_사본 - 작업통보서_0730_동대덕구80셀_기별양식(동축)_1)공사명-북부선81R6D1인입공사" xfId="147"/>
    <cellStyle name="#_2002년5월06천안분배센타_작업통보서_0316_선화2셀(양식)_사본 - 작업통보서_0730_동대덕구80셀_기별양식(동축)_1)공사명-북부선81R6D1인입공사_36)공사명-청원-상주간(1공구)고속도로건설 지장주 이설공사" xfId="148"/>
    <cellStyle name="#_2002년5월06천안분배센타_작업통보서_0316_선화2셀(양식)_사본 - 작업통보서_0730_동대덕구80셀_기별양식(동축)_36)공사명-청원-상주간(1공구)고속도로건설 지장주 이설공사" xfId="149"/>
    <cellStyle name="#_2002년5월06천안분배센타_작업통보서_0316_선화2셀(양식)_작업통보서_0522_77-1셀외 1개소" xfId="150"/>
    <cellStyle name="#_2002년5월06천안분배센타_작업통보서_0316_선화2셀(양식)_작업통보서_0522_77-1셀외 1개소_36)공사명-청원-상주간(1공구)고속도로건설 지장주 이설공사" xfId="151"/>
    <cellStyle name="#_2002년5월06천안분배센타_작업통보서_0316_선화2셀(양식)_작업통보서_0522_77-1셀외 1개소_기별양식(동축)" xfId="152"/>
    <cellStyle name="#_2002년5월06천안분배센타_작업통보서_0316_선화2셀(양식)_작업통보서_0522_77-1셀외 1개소_기별양식(동축)_1)공사명-북부선81R6D1인입공사" xfId="153"/>
    <cellStyle name="#_2002년5월06천안분배센타_작업통보서_0316_선화2셀(양식)_작업통보서_0522_77-1셀외 1개소_기별양식(동축)_1)공사명-북부선81R6D1인입공사_36)공사명-청원-상주간(1공구)고속도로건설 지장주 이설공사" xfId="154"/>
    <cellStyle name="#_2002년5월06천안분배센타_작업통보서_0316_선화2셀(양식)_작업통보서_0522_77-1셀외 1개소_기별양식(동축)_36)공사명-청원-상주간(1공구)고속도로건설 지장주 이설공사" xfId="155"/>
    <cellStyle name="#_cost9702" xfId="156"/>
    <cellStyle name="#_cost9702 (2)" xfId="157"/>
    <cellStyle name="#_cost9702 (2)_1.청주그린타운2,3차(정산서)" xfId="158"/>
    <cellStyle name="#_cost9702 (2)_1.청주그린타운2,3차(정산서)_1.청주그린타운2,3차(정산서)" xfId="159"/>
    <cellStyle name="#_cost9702 (2)_1.청주그린타운2,3차(정산서)_1-17외11개소 셀분리(최종)" xfId="160"/>
    <cellStyle name="#_cost9702 (2)_1.청주그린타운2,3차(정산서)_HFC셀증설공사(샘플)" xfId="161"/>
    <cellStyle name="#_cost9702 (2)_1.청주그린타운2,3차(정산서)_Sheet1" xfId="162"/>
    <cellStyle name="#_cost9702 (2)_1.청주그린타운2,3차(정산서)_설계내역서(샘플)" xfId="163"/>
    <cellStyle name="#_cost9702 (2)_1.청주그린타운2,3차(정산서)_시설공사(양식)" xfId="164"/>
    <cellStyle name="#_cost9702 (2)_Sheet1" xfId="165"/>
    <cellStyle name="#_cost9702 (2)_계통도 (2)" xfId="166"/>
    <cellStyle name="#_cost9702 (2)_계통도 (2)_1.청주그린타운2,3차(정산서)" xfId="167"/>
    <cellStyle name="#_cost9702 (2)_계통도 (2)_1.청주그린타운2,3차(정산서)_1.청주그린타운2,3차(정산서)" xfId="168"/>
    <cellStyle name="#_cost9702 (2)_계통도 (2)_1.청주그린타운2,3차(정산서)_1-17외11개소 셀분리(최종)" xfId="169"/>
    <cellStyle name="#_cost9702 (2)_계통도 (2)_1.청주그린타운2,3차(정산서)_HFC셀증설공사(샘플)" xfId="170"/>
    <cellStyle name="#_cost9702 (2)_계통도 (2)_1.청주그린타운2,3차(정산서)_Sheet1" xfId="171"/>
    <cellStyle name="#_cost9702 (2)_계통도 (2)_1.청주그린타운2,3차(정산서)_설계내역서(샘플)" xfId="172"/>
    <cellStyle name="#_cost9702 (2)_계통도 (2)_1.청주그린타운2,3차(정산서)_시설공사(양식)" xfId="173"/>
    <cellStyle name="#_cost9702 (2)_계통도 (2)_Sheet1" xfId="174"/>
    <cellStyle name="#_cost9702 (2)_계통도 (2)_계통도 " xfId="175"/>
    <cellStyle name="#_cost9702 (2)_계통도 (2)_계통도 _신세기11차추가(함체)" xfId="176"/>
    <cellStyle name="#_cost9702 (2)_계통도 (2)_계통도 _신세기11차추가(함체)_1.청주그린타운2,3차(정산서)" xfId="177"/>
    <cellStyle name="#_cost9702 (2)_계통도 (2)_계통도 _신세기11차추가(함체)_1.청주그린타운2,3차(정산서)_1.청주그린타운2,3차(정산서)" xfId="178"/>
    <cellStyle name="#_cost9702 (2)_계통도 (2)_계통도 _신세기11차추가(함체)_1.청주그린타운2,3차(정산서)_1-17외11개소 셀분리(최종)" xfId="179"/>
    <cellStyle name="#_cost9702 (2)_계통도 (2)_계통도 _신세기11차추가(함체)_1.청주그린타운2,3차(정산서)_HFC셀증설공사(샘플)" xfId="180"/>
    <cellStyle name="#_cost9702 (2)_계통도 (2)_계통도 _신세기11차추가(함체)_1.청주그린타운2,3차(정산서)_Sheet1" xfId="181"/>
    <cellStyle name="#_cost9702 (2)_계통도 (2)_계통도 _신세기11차추가(함체)_1.청주그린타운2,3차(정산서)_설계내역서(샘플)" xfId="182"/>
    <cellStyle name="#_cost9702 (2)_계통도 (2)_계통도 _신세기11차추가(함체)_1.청주그린타운2,3차(정산서)_시설공사(양식)" xfId="183"/>
    <cellStyle name="#_cost9702 (2)_계통도 (2)_계통도 _신세기11차추가(함체)_에스원2차" xfId="184"/>
    <cellStyle name="#_cost9702 (2)_계통도 (2)_계통도 _신세기11차추가(함체)_에스원2차_1.청주그린타운2,3차(정산서)" xfId="185"/>
    <cellStyle name="#_cost9702 (2)_계통도 (2)_계통도 _신세기11차추가(함체)_에스원2차_1.청주그린타운2,3차(정산서)_1.청주그린타운2,3차(정산서)" xfId="186"/>
    <cellStyle name="#_cost9702 (2)_계통도 (2)_계통도 _신세기11차추가(함체)_에스원2차_1.청주그린타운2,3차(정산서)_1-17외11개소 셀분리(최종)" xfId="187"/>
    <cellStyle name="#_cost9702 (2)_계통도 (2)_계통도 _신세기11차추가(함체)_에스원2차_1.청주그린타운2,3차(정산서)_HFC셀증설공사(샘플)" xfId="188"/>
    <cellStyle name="#_cost9702 (2)_계통도 (2)_계통도 _신세기11차추가(함체)_에스원2차_1.청주그린타운2,3차(정산서)_Sheet1" xfId="189"/>
    <cellStyle name="#_cost9702 (2)_계통도 (2)_계통도 _신세기11차추가(함체)_에스원2차_1.청주그린타운2,3차(정산서)_설계내역서(샘플)" xfId="190"/>
    <cellStyle name="#_cost9702 (2)_계통도 (2)_계통도 _신세기11차추가(함체)_에스원2차_1.청주그린타운2,3차(정산서)_시설공사(양식)" xfId="191"/>
    <cellStyle name="#_cost9702 (2)_계통도 (2)_계통도 _신세기11차추가(함체)_에스원2차_인터넷(1차)정산100308" xfId="192"/>
    <cellStyle name="#_cost9702 (2)_계통도 (2)_계통도 _신세기11차추가(함체)_에스원2차_인터넷(1차)정산100308_1.청주그린타운2,3차(정산서)" xfId="193"/>
    <cellStyle name="#_cost9702 (2)_계통도 (2)_계통도 _신세기11차추가(함체)_에스원2차_인터넷(1차)정산100308_1.청주그린타운2,3차(정산서)_1.청주그린타운2,3차(정산서)" xfId="194"/>
    <cellStyle name="#_cost9702 (2)_계통도 (2)_계통도 _신세기11차추가(함체)_에스원2차_인터넷(1차)정산100308_1.청주그린타운2,3차(정산서)_1-17외11개소 셀분리(최종)" xfId="195"/>
    <cellStyle name="#_cost9702 (2)_계통도 (2)_계통도 _신세기11차추가(함체)_에스원2차_인터넷(1차)정산100308_1.청주그린타운2,3차(정산서)_HFC셀증설공사(샘플)" xfId="196"/>
    <cellStyle name="#_cost9702 (2)_계통도 (2)_계통도 _신세기11차추가(함체)_에스원2차_인터넷(1차)정산100308_1.청주그린타운2,3차(정산서)_Sheet1" xfId="197"/>
    <cellStyle name="#_cost9702 (2)_계통도 (2)_계통도 _신세기11차추가(함체)_에스원2차_인터넷(1차)정산100308_1.청주그린타운2,3차(정산서)_설계내역서(샘플)" xfId="198"/>
    <cellStyle name="#_cost9702 (2)_계통도 (2)_계통도 _신세기11차추가(함체)_에스원2차_인터넷(1차)정산100308_1.청주그린타운2,3차(정산서)_시설공사(양식)" xfId="199"/>
    <cellStyle name="#_cost9702 (2)_계통도 (2)_계통도 _신세기11차추가(함체)_에스원2차_인터넷(1차)정산1010207" xfId="200"/>
    <cellStyle name="#_cost9702 (2)_계통도 (2)_계통도 _신세기11차추가(함체)_에스원2차_인터넷(1차)정산1010207_1.청주그린타운2,3차(정산서)" xfId="201"/>
    <cellStyle name="#_cost9702 (2)_계통도 (2)_계통도 _신세기11차추가(함체)_에스원2차_인터넷(1차)정산1010207_1.청주그린타운2,3차(정산서)_1.청주그린타운2,3차(정산서)" xfId="202"/>
    <cellStyle name="#_cost9702 (2)_계통도 (2)_계통도 _신세기11차추가(함체)_에스원2차_인터넷(1차)정산1010207_1.청주그린타운2,3차(정산서)_1-17외11개소 셀분리(최종)" xfId="203"/>
    <cellStyle name="#_cost9702 (2)_계통도 (2)_계통도 _신세기11차추가(함체)_에스원2차_인터넷(1차)정산1010207_1.청주그린타운2,3차(정산서)_HFC셀증설공사(샘플)" xfId="204"/>
    <cellStyle name="#_cost9702 (2)_계통도 (2)_계통도 _신세기11차추가(함체)_에스원2차_인터넷(1차)정산1010207_1.청주그린타운2,3차(정산서)_Sheet1" xfId="205"/>
    <cellStyle name="#_cost9702 (2)_계통도 (2)_계통도 _신세기11차추가(함체)_에스원2차_인터넷(1차)정산1010207_1.청주그린타운2,3차(정산서)_설계내역서(샘플)" xfId="206"/>
    <cellStyle name="#_cost9702 (2)_계통도 (2)_계통도 _신세기11차추가(함체)_에스원2차_인터넷(1차)정산1010207_1.청주그린타운2,3차(정산서)_시설공사(양식)" xfId="207"/>
    <cellStyle name="#_cost9702 (2)_계통도 (2)_계통도 _준공서류" xfId="208"/>
    <cellStyle name="#_cost9702 (2)_계통도 (2)_계통도 _준공서류_1.청주그린타운2,3차(정산서)" xfId="209"/>
    <cellStyle name="#_cost9702 (2)_계통도 (2)_계통도 _준공서류_1.청주그린타운2,3차(정산서)_1.청주그린타운2,3차(정산서)" xfId="210"/>
    <cellStyle name="#_cost9702 (2)_계통도 (2)_계통도 _준공서류_1.청주그린타운2,3차(정산서)_1-17외11개소 셀분리(최종)" xfId="211"/>
    <cellStyle name="#_cost9702 (2)_계통도 (2)_계통도 _준공서류_1.청주그린타운2,3차(정산서)_HFC셀증설공사(샘플)" xfId="212"/>
    <cellStyle name="#_cost9702 (2)_계통도 (2)_계통도 _준공서류_1.청주그린타운2,3차(정산서)_Sheet1" xfId="213"/>
    <cellStyle name="#_cost9702 (2)_계통도 (2)_계통도 _준공서류_1.청주그린타운2,3차(정산서)_설계내역서(샘플)" xfId="214"/>
    <cellStyle name="#_cost9702 (2)_계통도 (2)_계통도 _준공서류_1.청주그린타운2,3차(정산서)_시설공사(양식)" xfId="215"/>
    <cellStyle name="#_cost9702 (2)_계통도 (2)_계통도 _파워텔TRS공사완료보고서" xfId="216"/>
    <cellStyle name="#_cost9702 (2)_계통도 (2)_계통도 _파워텔TRS공사완료보고서_1.청주그린타운2,3차(정산서)" xfId="217"/>
    <cellStyle name="#_cost9702 (2)_계통도 (2)_계통도 _파워텔TRS공사완료보고서_1.청주그린타운2,3차(정산서)_1.청주그린타운2,3차(정산서)" xfId="218"/>
    <cellStyle name="#_cost9702 (2)_계통도 (2)_계통도 _파워텔TRS공사완료보고서_1.청주그린타운2,3차(정산서)_1-17외11개소 셀분리(최종)" xfId="219"/>
    <cellStyle name="#_cost9702 (2)_계통도 (2)_계통도 _파워텔TRS공사완료보고서_1.청주그린타운2,3차(정산서)_HFC셀증설공사(샘플)" xfId="220"/>
    <cellStyle name="#_cost9702 (2)_계통도 (2)_계통도 _파워텔TRS공사완료보고서_1.청주그린타운2,3차(정산서)_Sheet1" xfId="221"/>
    <cellStyle name="#_cost9702 (2)_계통도 (2)_계통도 _파워텔TRS공사완료보고서_1.청주그린타운2,3차(정산서)_설계내역서(샘플)" xfId="222"/>
    <cellStyle name="#_cost9702 (2)_계통도 (2)_계통도 _파워텔TRS공사완료보고서_1.청주그린타운2,3차(정산서)_시설공사(양식)" xfId="223"/>
    <cellStyle name="#_cost9702 (2)_계통도 (2)_계통도 _한솔사파" xfId="224"/>
    <cellStyle name="#_cost9702 (2)_계통도 (2)_담당자" xfId="225"/>
    <cellStyle name="#_cost9702 (2)_계통도 (2)_담당자_설계종합514" xfId="226"/>
    <cellStyle name="#_cost9702 (2)_공사비예산서" xfId="227"/>
    <cellStyle name="#_cost9702 (2)_공사비예산서 (2)" xfId="228"/>
    <cellStyle name="#_cost9702 (2)_공사비예산서 (2)_1.청주그린타운2,3차(정산서)" xfId="229"/>
    <cellStyle name="#_cost9702 (2)_공사비예산서 (2)_1.청주그린타운2,3차(정산서)_1.청주그린타운2,3차(정산서)" xfId="230"/>
    <cellStyle name="#_cost9702 (2)_공사비예산서 (2)_1.청주그린타운2,3차(정산서)_1-17외11개소 셀분리(최종)" xfId="231"/>
    <cellStyle name="#_cost9702 (2)_공사비예산서 (2)_1.청주그린타운2,3차(정산서)_HFC셀증설공사(샘플)" xfId="232"/>
    <cellStyle name="#_cost9702 (2)_공사비예산서 (2)_1.청주그린타운2,3차(정산서)_Sheet1" xfId="233"/>
    <cellStyle name="#_cost9702 (2)_공사비예산서 (2)_1.청주그린타운2,3차(정산서)_설계내역서(샘플)" xfId="234"/>
    <cellStyle name="#_cost9702 (2)_공사비예산서 (2)_1.청주그린타운2,3차(정산서)_시설공사(양식)" xfId="235"/>
    <cellStyle name="#_cost9702 (2)_공사비예산서 (2)_Sheet1" xfId="236"/>
    <cellStyle name="#_cost9702 (2)_공사비예산서 (2)_계통도 " xfId="237"/>
    <cellStyle name="#_cost9702 (2)_공사비예산서 (2)_계통도 _신세기11차추가(함체)" xfId="238"/>
    <cellStyle name="#_cost9702 (2)_공사비예산서 (2)_계통도 _신세기11차추가(함체)_1.청주그린타운2,3차(정산서)" xfId="239"/>
    <cellStyle name="#_cost9702 (2)_공사비예산서 (2)_계통도 _신세기11차추가(함체)_1.청주그린타운2,3차(정산서)_1.청주그린타운2,3차(정산서)" xfId="240"/>
    <cellStyle name="#_cost9702 (2)_공사비예산서 (2)_계통도 _신세기11차추가(함체)_1.청주그린타운2,3차(정산서)_1-17외11개소 셀분리(최종)" xfId="241"/>
    <cellStyle name="#_cost9702 (2)_공사비예산서 (2)_계통도 _신세기11차추가(함체)_1.청주그린타운2,3차(정산서)_HFC셀증설공사(샘플)" xfId="242"/>
    <cellStyle name="#_cost9702 (2)_공사비예산서 (2)_계통도 _신세기11차추가(함체)_1.청주그린타운2,3차(정산서)_Sheet1" xfId="243"/>
    <cellStyle name="#_cost9702 (2)_공사비예산서 (2)_계통도 _신세기11차추가(함체)_1.청주그린타운2,3차(정산서)_설계내역서(샘플)" xfId="244"/>
    <cellStyle name="#_cost9702 (2)_공사비예산서 (2)_계통도 _신세기11차추가(함체)_1.청주그린타운2,3차(정산서)_시설공사(양식)" xfId="245"/>
    <cellStyle name="#_cost9702 (2)_공사비예산서 (2)_계통도 _신세기11차추가(함체)_에스원2차" xfId="246"/>
    <cellStyle name="#_cost9702 (2)_공사비예산서 (2)_계통도 _신세기11차추가(함체)_에스원2차_1.청주그린타운2,3차(정산서)" xfId="247"/>
    <cellStyle name="#_cost9702 (2)_공사비예산서 (2)_계통도 _신세기11차추가(함체)_에스원2차_1.청주그린타운2,3차(정산서)_1.청주그린타운2,3차(정산서)" xfId="248"/>
    <cellStyle name="#_cost9702 (2)_공사비예산서 (2)_계통도 _신세기11차추가(함체)_에스원2차_1.청주그린타운2,3차(정산서)_1-17외11개소 셀분리(최종)" xfId="249"/>
    <cellStyle name="#_cost9702 (2)_공사비예산서 (2)_계통도 _신세기11차추가(함체)_에스원2차_1.청주그린타운2,3차(정산서)_HFC셀증설공사(샘플)" xfId="250"/>
    <cellStyle name="#_cost9702 (2)_공사비예산서 (2)_계통도 _신세기11차추가(함체)_에스원2차_1.청주그린타운2,3차(정산서)_Sheet1" xfId="251"/>
    <cellStyle name="#_cost9702 (2)_공사비예산서 (2)_계통도 _신세기11차추가(함체)_에스원2차_1.청주그린타운2,3차(정산서)_설계내역서(샘플)" xfId="252"/>
    <cellStyle name="#_cost9702 (2)_공사비예산서 (2)_계통도 _신세기11차추가(함체)_에스원2차_1.청주그린타운2,3차(정산서)_시설공사(양식)" xfId="253"/>
    <cellStyle name="#_cost9702 (2)_공사비예산서 (2)_계통도 _신세기11차추가(함체)_에스원2차_인터넷(1차)정산100308" xfId="254"/>
    <cellStyle name="#_cost9702 (2)_공사비예산서 (2)_계통도 _신세기11차추가(함체)_에스원2차_인터넷(1차)정산100308_1.청주그린타운2,3차(정산서)" xfId="255"/>
    <cellStyle name="#_cost9702 (2)_공사비예산서 (2)_계통도 _신세기11차추가(함체)_에스원2차_인터넷(1차)정산100308_1.청주그린타운2,3차(정산서)_1.청주그린타운2,3차(정산서)" xfId="256"/>
    <cellStyle name="#_cost9702 (2)_공사비예산서 (2)_계통도 _신세기11차추가(함체)_에스원2차_인터넷(1차)정산100308_1.청주그린타운2,3차(정산서)_1-17외11개소 셀분리(최종)" xfId="257"/>
    <cellStyle name="#_cost9702 (2)_공사비예산서 (2)_계통도 _신세기11차추가(함체)_에스원2차_인터넷(1차)정산100308_1.청주그린타운2,3차(정산서)_HFC셀증설공사(샘플)" xfId="258"/>
    <cellStyle name="#_cost9702 (2)_공사비예산서 (2)_계통도 _신세기11차추가(함체)_에스원2차_인터넷(1차)정산100308_1.청주그린타운2,3차(정산서)_Sheet1" xfId="259"/>
    <cellStyle name="#_cost9702 (2)_공사비예산서 (2)_계통도 _신세기11차추가(함체)_에스원2차_인터넷(1차)정산100308_1.청주그린타운2,3차(정산서)_설계내역서(샘플)" xfId="260"/>
    <cellStyle name="#_cost9702 (2)_공사비예산서 (2)_계통도 _신세기11차추가(함체)_에스원2차_인터넷(1차)정산100308_1.청주그린타운2,3차(정산서)_시설공사(양식)" xfId="261"/>
    <cellStyle name="#_cost9702 (2)_공사비예산서 (2)_계통도 _신세기11차추가(함체)_에스원2차_인터넷(1차)정산1010207" xfId="262"/>
    <cellStyle name="#_cost9702 (2)_공사비예산서 (2)_계통도 _신세기11차추가(함체)_에스원2차_인터넷(1차)정산1010207_1.청주그린타운2,3차(정산서)" xfId="263"/>
    <cellStyle name="#_cost9702 (2)_공사비예산서 (2)_계통도 _신세기11차추가(함체)_에스원2차_인터넷(1차)정산1010207_1.청주그린타운2,3차(정산서)_1.청주그린타운2,3차(정산서)" xfId="264"/>
    <cellStyle name="#_cost9702 (2)_공사비예산서 (2)_계통도 _신세기11차추가(함체)_에스원2차_인터넷(1차)정산1010207_1.청주그린타운2,3차(정산서)_1-17외11개소 셀분리(최종)" xfId="265"/>
    <cellStyle name="#_cost9702 (2)_공사비예산서 (2)_계통도 _신세기11차추가(함체)_에스원2차_인터넷(1차)정산1010207_1.청주그린타운2,3차(정산서)_HFC셀증설공사(샘플)" xfId="266"/>
    <cellStyle name="#_cost9702 (2)_공사비예산서 (2)_계통도 _신세기11차추가(함체)_에스원2차_인터넷(1차)정산1010207_1.청주그린타운2,3차(정산서)_Sheet1" xfId="267"/>
    <cellStyle name="#_cost9702 (2)_공사비예산서 (2)_계통도 _신세기11차추가(함체)_에스원2차_인터넷(1차)정산1010207_1.청주그린타운2,3차(정산서)_설계내역서(샘플)" xfId="268"/>
    <cellStyle name="#_cost9702 (2)_공사비예산서 (2)_계통도 _신세기11차추가(함체)_에스원2차_인터넷(1차)정산1010207_1.청주그린타운2,3차(정산서)_시설공사(양식)" xfId="269"/>
    <cellStyle name="#_cost9702 (2)_공사비예산서 (2)_계통도 _준공서류" xfId="270"/>
    <cellStyle name="#_cost9702 (2)_공사비예산서 (2)_계통도 _준공서류_1.청주그린타운2,3차(정산서)" xfId="271"/>
    <cellStyle name="#_cost9702 (2)_공사비예산서 (2)_계통도 _준공서류_1.청주그린타운2,3차(정산서)_1.청주그린타운2,3차(정산서)" xfId="272"/>
    <cellStyle name="#_cost9702 (2)_공사비예산서 (2)_계통도 _준공서류_1.청주그린타운2,3차(정산서)_1-17외11개소 셀분리(최종)" xfId="273"/>
    <cellStyle name="#_cost9702 (2)_공사비예산서 (2)_계통도 _준공서류_1.청주그린타운2,3차(정산서)_HFC셀증설공사(샘플)" xfId="274"/>
    <cellStyle name="#_cost9702 (2)_공사비예산서 (2)_계통도 _준공서류_1.청주그린타운2,3차(정산서)_Sheet1" xfId="275"/>
    <cellStyle name="#_cost9702 (2)_공사비예산서 (2)_계통도 _준공서류_1.청주그린타운2,3차(정산서)_설계내역서(샘플)" xfId="276"/>
    <cellStyle name="#_cost9702 (2)_공사비예산서 (2)_계통도 _준공서류_1.청주그린타운2,3차(정산서)_시설공사(양식)" xfId="277"/>
    <cellStyle name="#_cost9702 (2)_공사비예산서 (2)_계통도 _파워텔TRS공사완료보고서" xfId="278"/>
    <cellStyle name="#_cost9702 (2)_공사비예산서 (2)_계통도 _파워텔TRS공사완료보고서_1.청주그린타운2,3차(정산서)" xfId="279"/>
    <cellStyle name="#_cost9702 (2)_공사비예산서 (2)_계통도 _파워텔TRS공사완료보고서_1.청주그린타운2,3차(정산서)_1.청주그린타운2,3차(정산서)" xfId="280"/>
    <cellStyle name="#_cost9702 (2)_공사비예산서 (2)_계통도 _파워텔TRS공사완료보고서_1.청주그린타운2,3차(정산서)_1-17외11개소 셀분리(최종)" xfId="281"/>
    <cellStyle name="#_cost9702 (2)_공사비예산서 (2)_계통도 _파워텔TRS공사완료보고서_1.청주그린타운2,3차(정산서)_HFC셀증설공사(샘플)" xfId="282"/>
    <cellStyle name="#_cost9702 (2)_공사비예산서 (2)_계통도 _파워텔TRS공사완료보고서_1.청주그린타운2,3차(정산서)_Sheet1" xfId="283"/>
    <cellStyle name="#_cost9702 (2)_공사비예산서 (2)_계통도 _파워텔TRS공사완료보고서_1.청주그린타운2,3차(정산서)_설계내역서(샘플)" xfId="284"/>
    <cellStyle name="#_cost9702 (2)_공사비예산서 (2)_계통도 _파워텔TRS공사완료보고서_1.청주그린타운2,3차(정산서)_시설공사(양식)" xfId="285"/>
    <cellStyle name="#_cost9702 (2)_공사비예산서 (2)_계통도 _한솔사파" xfId="286"/>
    <cellStyle name="#_cost9702 (2)_공사비예산서 (2)_담당자" xfId="287"/>
    <cellStyle name="#_cost9702 (2)_공사비예산서 (2)_담당자_설계종합514" xfId="288"/>
    <cellStyle name="#_cost9702 (2)_공사비예산서_1.청주그린타운2,3차(정산서)" xfId="289"/>
    <cellStyle name="#_cost9702 (2)_공사비예산서_1.청주그린타운2,3차(정산서)_1.청주그린타운2,3차(정산서)" xfId="290"/>
    <cellStyle name="#_cost9702 (2)_공사비예산서_1.청주그린타운2,3차(정산서)_1-17외11개소 셀분리(최종)" xfId="291"/>
    <cellStyle name="#_cost9702 (2)_공사비예산서_1.청주그린타운2,3차(정산서)_HFC셀증설공사(샘플)" xfId="292"/>
    <cellStyle name="#_cost9702 (2)_공사비예산서_1.청주그린타운2,3차(정산서)_Sheet1" xfId="293"/>
    <cellStyle name="#_cost9702 (2)_공사비예산서_1.청주그린타운2,3차(정산서)_설계내역서(샘플)" xfId="294"/>
    <cellStyle name="#_cost9702 (2)_공사비예산서_1.청주그린타운2,3차(정산서)_시설공사(양식)" xfId="295"/>
    <cellStyle name="#_cost9702 (2)_공사비예산서_Sheet1" xfId="296"/>
    <cellStyle name="#_cost9702 (2)_공사비예산서_계통도 " xfId="297"/>
    <cellStyle name="#_cost9702 (2)_공사비예산서_계통도 _신세기11차추가(함체)" xfId="298"/>
    <cellStyle name="#_cost9702 (2)_공사비예산서_계통도 _신세기11차추가(함체)_1.청주그린타운2,3차(정산서)" xfId="299"/>
    <cellStyle name="#_cost9702 (2)_공사비예산서_계통도 _신세기11차추가(함체)_1.청주그린타운2,3차(정산서)_1.청주그린타운2,3차(정산서)" xfId="300"/>
    <cellStyle name="#_cost9702 (2)_공사비예산서_계통도 _신세기11차추가(함체)_1.청주그린타운2,3차(정산서)_1-17외11개소 셀분리(최종)" xfId="301"/>
    <cellStyle name="#_cost9702 (2)_공사비예산서_계통도 _신세기11차추가(함체)_1.청주그린타운2,3차(정산서)_HFC셀증설공사(샘플)" xfId="302"/>
    <cellStyle name="#_cost9702 (2)_공사비예산서_계통도 _신세기11차추가(함체)_1.청주그린타운2,3차(정산서)_Sheet1" xfId="303"/>
    <cellStyle name="#_cost9702 (2)_공사비예산서_계통도 _신세기11차추가(함체)_1.청주그린타운2,3차(정산서)_설계내역서(샘플)" xfId="304"/>
    <cellStyle name="#_cost9702 (2)_공사비예산서_계통도 _신세기11차추가(함체)_1.청주그린타운2,3차(정산서)_시설공사(양식)" xfId="305"/>
    <cellStyle name="#_cost9702 (2)_공사비예산서_계통도 _신세기11차추가(함체)_에스원2차" xfId="306"/>
    <cellStyle name="#_cost9702 (2)_공사비예산서_계통도 _신세기11차추가(함체)_에스원2차_1.청주그린타운2,3차(정산서)" xfId="307"/>
    <cellStyle name="#_cost9702 (2)_공사비예산서_계통도 _신세기11차추가(함체)_에스원2차_1.청주그린타운2,3차(정산서)_1.청주그린타운2,3차(정산서)" xfId="308"/>
    <cellStyle name="#_cost9702 (2)_공사비예산서_계통도 _신세기11차추가(함체)_에스원2차_1.청주그린타운2,3차(정산서)_1-17외11개소 셀분리(최종)" xfId="309"/>
    <cellStyle name="#_cost9702 (2)_공사비예산서_계통도 _신세기11차추가(함체)_에스원2차_1.청주그린타운2,3차(정산서)_HFC셀증설공사(샘플)" xfId="310"/>
    <cellStyle name="#_cost9702 (2)_공사비예산서_계통도 _신세기11차추가(함체)_에스원2차_1.청주그린타운2,3차(정산서)_Sheet1" xfId="311"/>
    <cellStyle name="#_cost9702 (2)_공사비예산서_계통도 _신세기11차추가(함체)_에스원2차_1.청주그린타운2,3차(정산서)_설계내역서(샘플)" xfId="312"/>
    <cellStyle name="#_cost9702 (2)_공사비예산서_계통도 _신세기11차추가(함체)_에스원2차_1.청주그린타운2,3차(정산서)_시설공사(양식)" xfId="313"/>
    <cellStyle name="#_cost9702 (2)_공사비예산서_계통도 _신세기11차추가(함체)_에스원2차_인터넷(1차)정산100308" xfId="314"/>
    <cellStyle name="#_cost9702 (2)_공사비예산서_계통도 _신세기11차추가(함체)_에스원2차_인터넷(1차)정산100308_1.청주그린타운2,3차(정산서)" xfId="315"/>
    <cellStyle name="#_cost9702 (2)_공사비예산서_계통도 _신세기11차추가(함체)_에스원2차_인터넷(1차)정산100308_1.청주그린타운2,3차(정산서)_1.청주그린타운2,3차(정산서)" xfId="316"/>
    <cellStyle name="#_cost9702 (2)_공사비예산서_계통도 _신세기11차추가(함체)_에스원2차_인터넷(1차)정산100308_1.청주그린타운2,3차(정산서)_1-17외11개소 셀분리(최종)" xfId="317"/>
    <cellStyle name="#_cost9702 (2)_공사비예산서_계통도 _신세기11차추가(함체)_에스원2차_인터넷(1차)정산100308_1.청주그린타운2,3차(정산서)_HFC셀증설공사(샘플)" xfId="318"/>
    <cellStyle name="#_cost9702 (2)_공사비예산서_계통도 _신세기11차추가(함체)_에스원2차_인터넷(1차)정산100308_1.청주그린타운2,3차(정산서)_Sheet1" xfId="319"/>
    <cellStyle name="#_cost9702 (2)_공사비예산서_계통도 _신세기11차추가(함체)_에스원2차_인터넷(1차)정산100308_1.청주그린타운2,3차(정산서)_설계내역서(샘플)" xfId="320"/>
    <cellStyle name="#_cost9702 (2)_공사비예산서_계통도 _신세기11차추가(함체)_에스원2차_인터넷(1차)정산100308_1.청주그린타운2,3차(정산서)_시설공사(양식)" xfId="321"/>
    <cellStyle name="#_cost9702 (2)_공사비예산서_계통도 _신세기11차추가(함체)_에스원2차_인터넷(1차)정산1010207" xfId="322"/>
    <cellStyle name="#_cost9702 (2)_공사비예산서_계통도 _신세기11차추가(함체)_에스원2차_인터넷(1차)정산1010207_1.청주그린타운2,3차(정산서)" xfId="323"/>
    <cellStyle name="#_cost9702 (2)_공사비예산서_계통도 _신세기11차추가(함체)_에스원2차_인터넷(1차)정산1010207_1.청주그린타운2,3차(정산서)_1.청주그린타운2,3차(정산서)" xfId="324"/>
    <cellStyle name="#_cost9702 (2)_공사비예산서_계통도 _신세기11차추가(함체)_에스원2차_인터넷(1차)정산1010207_1.청주그린타운2,3차(정산서)_1-17외11개소 셀분리(최종)" xfId="325"/>
    <cellStyle name="#_cost9702 (2)_공사비예산서_계통도 _신세기11차추가(함체)_에스원2차_인터넷(1차)정산1010207_1.청주그린타운2,3차(정산서)_HFC셀증설공사(샘플)" xfId="326"/>
    <cellStyle name="#_cost9702 (2)_공사비예산서_계통도 _신세기11차추가(함체)_에스원2차_인터넷(1차)정산1010207_1.청주그린타운2,3차(정산서)_Sheet1" xfId="327"/>
    <cellStyle name="#_cost9702 (2)_공사비예산서_계통도 _신세기11차추가(함체)_에스원2차_인터넷(1차)정산1010207_1.청주그린타운2,3차(정산서)_설계내역서(샘플)" xfId="328"/>
    <cellStyle name="#_cost9702 (2)_공사비예산서_계통도 _신세기11차추가(함체)_에스원2차_인터넷(1차)정산1010207_1.청주그린타운2,3차(정산서)_시설공사(양식)" xfId="329"/>
    <cellStyle name="#_cost9702 (2)_공사비예산서_계통도 _준공서류" xfId="330"/>
    <cellStyle name="#_cost9702 (2)_공사비예산서_계통도 _준공서류_1.청주그린타운2,3차(정산서)" xfId="331"/>
    <cellStyle name="#_cost9702 (2)_공사비예산서_계통도 _준공서류_1.청주그린타운2,3차(정산서)_1.청주그린타운2,3차(정산서)" xfId="332"/>
    <cellStyle name="#_cost9702 (2)_공사비예산서_계통도 _준공서류_1.청주그린타운2,3차(정산서)_1-17외11개소 셀분리(최종)" xfId="333"/>
    <cellStyle name="#_cost9702 (2)_공사비예산서_계통도 _준공서류_1.청주그린타운2,3차(정산서)_HFC셀증설공사(샘플)" xfId="334"/>
    <cellStyle name="#_cost9702 (2)_공사비예산서_계통도 _준공서류_1.청주그린타운2,3차(정산서)_Sheet1" xfId="335"/>
    <cellStyle name="#_cost9702 (2)_공사비예산서_계통도 _준공서류_1.청주그린타운2,3차(정산서)_설계내역서(샘플)" xfId="336"/>
    <cellStyle name="#_cost9702 (2)_공사비예산서_계통도 _준공서류_1.청주그린타운2,3차(정산서)_시설공사(양식)" xfId="337"/>
    <cellStyle name="#_cost9702 (2)_공사비예산서_계통도 _파워텔TRS공사완료보고서" xfId="338"/>
    <cellStyle name="#_cost9702 (2)_공사비예산서_계통도 _파워텔TRS공사완료보고서_1.청주그린타운2,3차(정산서)" xfId="339"/>
    <cellStyle name="#_cost9702 (2)_공사비예산서_계통도 _파워텔TRS공사완료보고서_1.청주그린타운2,3차(정산서)_1.청주그린타운2,3차(정산서)" xfId="340"/>
    <cellStyle name="#_cost9702 (2)_공사비예산서_계통도 _파워텔TRS공사완료보고서_1.청주그린타운2,3차(정산서)_1-17외11개소 셀분리(최종)" xfId="341"/>
    <cellStyle name="#_cost9702 (2)_공사비예산서_계통도 _파워텔TRS공사완료보고서_1.청주그린타운2,3차(정산서)_HFC셀증설공사(샘플)" xfId="342"/>
    <cellStyle name="#_cost9702 (2)_공사비예산서_계통도 _파워텔TRS공사완료보고서_1.청주그린타운2,3차(정산서)_Sheet1" xfId="343"/>
    <cellStyle name="#_cost9702 (2)_공사비예산서_계통도 _파워텔TRS공사완료보고서_1.청주그린타운2,3차(정산서)_설계내역서(샘플)" xfId="344"/>
    <cellStyle name="#_cost9702 (2)_공사비예산서_계통도 _파워텔TRS공사완료보고서_1.청주그린타운2,3차(정산서)_시설공사(양식)" xfId="345"/>
    <cellStyle name="#_cost9702 (2)_공사비예산서_계통도 _한솔사파" xfId="346"/>
    <cellStyle name="#_cost9702 (2)_공사비예산서_담당자" xfId="347"/>
    <cellStyle name="#_cost9702 (2)_공사비예산서_담당자_설계종합514" xfId="348"/>
    <cellStyle name="#_cost9702 (2)_담당자" xfId="349"/>
    <cellStyle name="#_cost9702 (2)_담당자_설계종합514" xfId="350"/>
    <cellStyle name="#_cost9702 (2)_설계종합514" xfId="351"/>
    <cellStyle name="#_cost9702 (2)_예정공정표 (2)" xfId="352"/>
    <cellStyle name="#_cost9702 (2)_예정공정표 (2)_1.청주그린타운2,3차(정산서)" xfId="353"/>
    <cellStyle name="#_cost9702 (2)_예정공정표 (2)_1.청주그린타운2,3차(정산서)_1.청주그린타운2,3차(정산서)" xfId="354"/>
    <cellStyle name="#_cost9702 (2)_예정공정표 (2)_1.청주그린타운2,3차(정산서)_1-17외11개소 셀분리(최종)" xfId="355"/>
    <cellStyle name="#_cost9702 (2)_예정공정표 (2)_1.청주그린타운2,3차(정산서)_HFC셀증설공사(샘플)" xfId="356"/>
    <cellStyle name="#_cost9702 (2)_예정공정표 (2)_1.청주그린타운2,3차(정산서)_Sheet1" xfId="357"/>
    <cellStyle name="#_cost9702 (2)_예정공정표 (2)_1.청주그린타운2,3차(정산서)_설계내역서(샘플)" xfId="358"/>
    <cellStyle name="#_cost9702 (2)_예정공정표 (2)_1.청주그린타운2,3차(정산서)_시설공사(양식)" xfId="359"/>
    <cellStyle name="#_cost9702 (2)_예정공정표 (2)_Sheet1" xfId="360"/>
    <cellStyle name="#_cost9702 (2)_예정공정표 (2)_계통도 " xfId="361"/>
    <cellStyle name="#_cost9702 (2)_예정공정표 (2)_계통도 _신세기11차추가(함체)" xfId="362"/>
    <cellStyle name="#_cost9702 (2)_예정공정표 (2)_계통도 _신세기11차추가(함체)_1.청주그린타운2,3차(정산서)" xfId="363"/>
    <cellStyle name="#_cost9702 (2)_예정공정표 (2)_계통도 _신세기11차추가(함체)_1.청주그린타운2,3차(정산서)_1.청주그린타운2,3차(정산서)" xfId="364"/>
    <cellStyle name="#_cost9702 (2)_예정공정표 (2)_계통도 _신세기11차추가(함체)_1.청주그린타운2,3차(정산서)_1-17외11개소 셀분리(최종)" xfId="365"/>
    <cellStyle name="#_cost9702 (2)_예정공정표 (2)_계통도 _신세기11차추가(함체)_1.청주그린타운2,3차(정산서)_HFC셀증설공사(샘플)" xfId="366"/>
    <cellStyle name="#_cost9702 (2)_예정공정표 (2)_계통도 _신세기11차추가(함체)_1.청주그린타운2,3차(정산서)_Sheet1" xfId="367"/>
    <cellStyle name="#_cost9702 (2)_예정공정표 (2)_계통도 _신세기11차추가(함체)_1.청주그린타운2,3차(정산서)_설계내역서(샘플)" xfId="368"/>
    <cellStyle name="#_cost9702 (2)_예정공정표 (2)_계통도 _신세기11차추가(함체)_1.청주그린타운2,3차(정산서)_시설공사(양식)" xfId="369"/>
    <cellStyle name="#_cost9702 (2)_예정공정표 (2)_계통도 _신세기11차추가(함체)_에스원2차" xfId="370"/>
    <cellStyle name="#_cost9702 (2)_예정공정표 (2)_계통도 _신세기11차추가(함체)_에스원2차_1.청주그린타운2,3차(정산서)" xfId="371"/>
    <cellStyle name="#_cost9702 (2)_예정공정표 (2)_계통도 _신세기11차추가(함체)_에스원2차_1.청주그린타운2,3차(정산서)_1.청주그린타운2,3차(정산서)" xfId="372"/>
    <cellStyle name="#_cost9702 (2)_예정공정표 (2)_계통도 _신세기11차추가(함체)_에스원2차_1.청주그린타운2,3차(정산서)_1-17외11개소 셀분리(최종)" xfId="373"/>
    <cellStyle name="#_cost9702 (2)_예정공정표 (2)_계통도 _신세기11차추가(함체)_에스원2차_1.청주그린타운2,3차(정산서)_HFC셀증설공사(샘플)" xfId="374"/>
    <cellStyle name="#_cost9702 (2)_예정공정표 (2)_계통도 _신세기11차추가(함체)_에스원2차_1.청주그린타운2,3차(정산서)_Sheet1" xfId="375"/>
    <cellStyle name="#_cost9702 (2)_예정공정표 (2)_계통도 _신세기11차추가(함체)_에스원2차_1.청주그린타운2,3차(정산서)_설계내역서(샘플)" xfId="376"/>
    <cellStyle name="#_cost9702 (2)_예정공정표 (2)_계통도 _신세기11차추가(함체)_에스원2차_1.청주그린타운2,3차(정산서)_시설공사(양식)" xfId="377"/>
    <cellStyle name="#_cost9702 (2)_예정공정표 (2)_계통도 _신세기11차추가(함체)_에스원2차_인터넷(1차)정산100308" xfId="378"/>
    <cellStyle name="#_cost9702 (2)_예정공정표 (2)_계통도 _신세기11차추가(함체)_에스원2차_인터넷(1차)정산100308_1.청주그린타운2,3차(정산서)" xfId="379"/>
    <cellStyle name="#_cost9702 (2)_예정공정표 (2)_계통도 _신세기11차추가(함체)_에스원2차_인터넷(1차)정산100308_1.청주그린타운2,3차(정산서)_1.청주그린타운2,3차(정산서)" xfId="380"/>
    <cellStyle name="#_cost9702 (2)_예정공정표 (2)_계통도 _신세기11차추가(함체)_에스원2차_인터넷(1차)정산100308_1.청주그린타운2,3차(정산서)_1-17외11개소 셀분리(최종)" xfId="381"/>
    <cellStyle name="#_cost9702 (2)_예정공정표 (2)_계통도 _신세기11차추가(함체)_에스원2차_인터넷(1차)정산100308_1.청주그린타운2,3차(정산서)_HFC셀증설공사(샘플)" xfId="382"/>
    <cellStyle name="#_cost9702 (2)_예정공정표 (2)_계통도 _신세기11차추가(함체)_에스원2차_인터넷(1차)정산100308_1.청주그린타운2,3차(정산서)_Sheet1" xfId="383"/>
    <cellStyle name="#_cost9702 (2)_예정공정표 (2)_계통도 _신세기11차추가(함체)_에스원2차_인터넷(1차)정산100308_1.청주그린타운2,3차(정산서)_설계내역서(샘플)" xfId="384"/>
    <cellStyle name="#_cost9702 (2)_예정공정표 (2)_계통도 _신세기11차추가(함체)_에스원2차_인터넷(1차)정산100308_1.청주그린타운2,3차(정산서)_시설공사(양식)" xfId="385"/>
    <cellStyle name="#_cost9702 (2)_예정공정표 (2)_계통도 _신세기11차추가(함체)_에스원2차_인터넷(1차)정산1010207" xfId="386"/>
    <cellStyle name="#_cost9702 (2)_예정공정표 (2)_계통도 _신세기11차추가(함체)_에스원2차_인터넷(1차)정산1010207_1.청주그린타운2,3차(정산서)" xfId="387"/>
    <cellStyle name="#_cost9702 (2)_예정공정표 (2)_계통도 _신세기11차추가(함체)_에스원2차_인터넷(1차)정산1010207_1.청주그린타운2,3차(정산서)_1.청주그린타운2,3차(정산서)" xfId="388"/>
    <cellStyle name="#_cost9702 (2)_예정공정표 (2)_계통도 _신세기11차추가(함체)_에스원2차_인터넷(1차)정산1010207_1.청주그린타운2,3차(정산서)_1-17외11개소 셀분리(최종)" xfId="389"/>
    <cellStyle name="#_cost9702 (2)_예정공정표 (2)_계통도 _신세기11차추가(함체)_에스원2차_인터넷(1차)정산1010207_1.청주그린타운2,3차(정산서)_HFC셀증설공사(샘플)" xfId="390"/>
    <cellStyle name="#_cost9702 (2)_예정공정표 (2)_계통도 _신세기11차추가(함체)_에스원2차_인터넷(1차)정산1010207_1.청주그린타운2,3차(정산서)_Sheet1" xfId="391"/>
    <cellStyle name="#_cost9702 (2)_예정공정표 (2)_계통도 _신세기11차추가(함체)_에스원2차_인터넷(1차)정산1010207_1.청주그린타운2,3차(정산서)_설계내역서(샘플)" xfId="392"/>
    <cellStyle name="#_cost9702 (2)_예정공정표 (2)_계통도 _신세기11차추가(함체)_에스원2차_인터넷(1차)정산1010207_1.청주그린타운2,3차(정산서)_시설공사(양식)" xfId="393"/>
    <cellStyle name="#_cost9702 (2)_예정공정표 (2)_계통도 _준공서류" xfId="394"/>
    <cellStyle name="#_cost9702 (2)_예정공정표 (2)_계통도 _준공서류_1.청주그린타운2,3차(정산서)" xfId="395"/>
    <cellStyle name="#_cost9702 (2)_예정공정표 (2)_계통도 _준공서류_1.청주그린타운2,3차(정산서)_1.청주그린타운2,3차(정산서)" xfId="396"/>
    <cellStyle name="#_cost9702 (2)_예정공정표 (2)_계통도 _준공서류_1.청주그린타운2,3차(정산서)_1-17외11개소 셀분리(최종)" xfId="397"/>
    <cellStyle name="#_cost9702 (2)_예정공정표 (2)_계통도 _준공서류_1.청주그린타운2,3차(정산서)_HFC셀증설공사(샘플)" xfId="398"/>
    <cellStyle name="#_cost9702 (2)_예정공정표 (2)_계통도 _준공서류_1.청주그린타운2,3차(정산서)_Sheet1" xfId="399"/>
    <cellStyle name="#_cost9702 (2)_예정공정표 (2)_계통도 _준공서류_1.청주그린타운2,3차(정산서)_설계내역서(샘플)" xfId="400"/>
    <cellStyle name="#_cost9702 (2)_예정공정표 (2)_계통도 _준공서류_1.청주그린타운2,3차(정산서)_시설공사(양식)" xfId="401"/>
    <cellStyle name="#_cost9702 (2)_예정공정표 (2)_계통도 _파워텔TRS공사완료보고서" xfId="402"/>
    <cellStyle name="#_cost9702 (2)_예정공정표 (2)_계통도 _파워텔TRS공사완료보고서_1.청주그린타운2,3차(정산서)" xfId="403"/>
    <cellStyle name="#_cost9702 (2)_예정공정표 (2)_계통도 _파워텔TRS공사완료보고서_1.청주그린타운2,3차(정산서)_1.청주그린타운2,3차(정산서)" xfId="404"/>
    <cellStyle name="#_cost9702 (2)_예정공정표 (2)_계통도 _파워텔TRS공사완료보고서_1.청주그린타운2,3차(정산서)_1-17외11개소 셀분리(최종)" xfId="405"/>
    <cellStyle name="#_cost9702 (2)_예정공정표 (2)_계통도 _파워텔TRS공사완료보고서_1.청주그린타운2,3차(정산서)_HFC셀증설공사(샘플)" xfId="406"/>
    <cellStyle name="#_cost9702 (2)_예정공정표 (2)_계통도 _파워텔TRS공사완료보고서_1.청주그린타운2,3차(정산서)_Sheet1" xfId="407"/>
    <cellStyle name="#_cost9702 (2)_예정공정표 (2)_계통도 _파워텔TRS공사완료보고서_1.청주그린타운2,3차(정산서)_설계내역서(샘플)" xfId="408"/>
    <cellStyle name="#_cost9702 (2)_예정공정표 (2)_계통도 _파워텔TRS공사완료보고서_1.청주그린타운2,3차(정산서)_시설공사(양식)" xfId="409"/>
    <cellStyle name="#_cost9702 (2)_예정공정표 (2)_계통도 _한솔사파" xfId="410"/>
    <cellStyle name="#_cost9702 (2)_예정공정표 (2)_담당자" xfId="411"/>
    <cellStyle name="#_cost9702 (2)_예정공정표 (2)_담당자_설계종합514" xfId="412"/>
    <cellStyle name="#_cost9702 (2)_주요자재" xfId="413"/>
    <cellStyle name="#_cost9702 (2)_주요자재_1.청주그린타운2,3차(정산서)" xfId="414"/>
    <cellStyle name="#_cost9702 (2)_주요자재_1.청주그린타운2,3차(정산서)_1.청주그린타운2,3차(정산서)" xfId="415"/>
    <cellStyle name="#_cost9702 (2)_주요자재_1.청주그린타운2,3차(정산서)_1-17외11개소 셀분리(최종)" xfId="416"/>
    <cellStyle name="#_cost9702 (2)_주요자재_1.청주그린타운2,3차(정산서)_HFC셀증설공사(샘플)" xfId="417"/>
    <cellStyle name="#_cost9702 (2)_주요자재_1.청주그린타운2,3차(정산서)_Sheet1" xfId="418"/>
    <cellStyle name="#_cost9702 (2)_주요자재_1.청주그린타운2,3차(정산서)_설계내역서(샘플)" xfId="419"/>
    <cellStyle name="#_cost9702 (2)_주요자재_1.청주그린타운2,3차(정산서)_시설공사(양식)" xfId="420"/>
    <cellStyle name="#_cost9702 (2)_주요자재_Sheet1" xfId="421"/>
    <cellStyle name="#_cost9702 (2)_주요자재_계통도 " xfId="422"/>
    <cellStyle name="#_cost9702 (2)_주요자재_계통도 _신세기11차추가(함체)" xfId="423"/>
    <cellStyle name="#_cost9702 (2)_주요자재_계통도 _신세기11차추가(함체)_1.청주그린타운2,3차(정산서)" xfId="424"/>
    <cellStyle name="#_cost9702 (2)_주요자재_계통도 _신세기11차추가(함체)_1.청주그린타운2,3차(정산서)_1.청주그린타운2,3차(정산서)" xfId="425"/>
    <cellStyle name="#_cost9702 (2)_주요자재_계통도 _신세기11차추가(함체)_1.청주그린타운2,3차(정산서)_1-17외11개소 셀분리(최종)" xfId="426"/>
    <cellStyle name="#_cost9702 (2)_주요자재_계통도 _신세기11차추가(함체)_1.청주그린타운2,3차(정산서)_HFC셀증설공사(샘플)" xfId="427"/>
    <cellStyle name="#_cost9702 (2)_주요자재_계통도 _신세기11차추가(함체)_1.청주그린타운2,3차(정산서)_Sheet1" xfId="428"/>
    <cellStyle name="#_cost9702 (2)_주요자재_계통도 _신세기11차추가(함체)_1.청주그린타운2,3차(정산서)_설계내역서(샘플)" xfId="429"/>
    <cellStyle name="#_cost9702 (2)_주요자재_계통도 _신세기11차추가(함체)_1.청주그린타운2,3차(정산서)_시설공사(양식)" xfId="430"/>
    <cellStyle name="#_cost9702 (2)_주요자재_계통도 _신세기11차추가(함체)_에스원2차" xfId="431"/>
    <cellStyle name="#_cost9702 (2)_주요자재_계통도 _신세기11차추가(함체)_에스원2차_1.청주그린타운2,3차(정산서)" xfId="432"/>
    <cellStyle name="#_cost9702 (2)_주요자재_계통도 _신세기11차추가(함체)_에스원2차_1.청주그린타운2,3차(정산서)_1.청주그린타운2,3차(정산서)" xfId="433"/>
    <cellStyle name="#_cost9702 (2)_주요자재_계통도 _신세기11차추가(함체)_에스원2차_1.청주그린타운2,3차(정산서)_1-17외11개소 셀분리(최종)" xfId="434"/>
    <cellStyle name="#_cost9702 (2)_주요자재_계통도 _신세기11차추가(함체)_에스원2차_1.청주그린타운2,3차(정산서)_HFC셀증설공사(샘플)" xfId="435"/>
    <cellStyle name="#_cost9702 (2)_주요자재_계통도 _신세기11차추가(함체)_에스원2차_1.청주그린타운2,3차(정산서)_Sheet1" xfId="436"/>
    <cellStyle name="#_cost9702 (2)_주요자재_계통도 _신세기11차추가(함체)_에스원2차_1.청주그린타운2,3차(정산서)_설계내역서(샘플)" xfId="437"/>
    <cellStyle name="#_cost9702 (2)_주요자재_계통도 _신세기11차추가(함체)_에스원2차_1.청주그린타운2,3차(정산서)_시설공사(양식)" xfId="438"/>
    <cellStyle name="#_cost9702 (2)_주요자재_계통도 _신세기11차추가(함체)_에스원2차_인터넷(1차)정산100308" xfId="439"/>
    <cellStyle name="#_cost9702 (2)_주요자재_계통도 _신세기11차추가(함체)_에스원2차_인터넷(1차)정산100308_1.청주그린타운2,3차(정산서)" xfId="440"/>
    <cellStyle name="#_cost9702 (2)_주요자재_계통도 _신세기11차추가(함체)_에스원2차_인터넷(1차)정산100308_1.청주그린타운2,3차(정산서)_1.청주그린타운2,3차(정산서)" xfId="441"/>
    <cellStyle name="#_cost9702 (2)_주요자재_계통도 _신세기11차추가(함체)_에스원2차_인터넷(1차)정산100308_1.청주그린타운2,3차(정산서)_1-17외11개소 셀분리(최종)" xfId="442"/>
    <cellStyle name="#_cost9702 (2)_주요자재_계통도 _신세기11차추가(함체)_에스원2차_인터넷(1차)정산100308_1.청주그린타운2,3차(정산서)_HFC셀증설공사(샘플)" xfId="443"/>
    <cellStyle name="#_cost9702 (2)_주요자재_계통도 _신세기11차추가(함체)_에스원2차_인터넷(1차)정산100308_1.청주그린타운2,3차(정산서)_Sheet1" xfId="444"/>
    <cellStyle name="#_cost9702 (2)_주요자재_계통도 _신세기11차추가(함체)_에스원2차_인터넷(1차)정산100308_1.청주그린타운2,3차(정산서)_설계내역서(샘플)" xfId="445"/>
    <cellStyle name="#_cost9702 (2)_주요자재_계통도 _신세기11차추가(함체)_에스원2차_인터넷(1차)정산100308_1.청주그린타운2,3차(정산서)_시설공사(양식)" xfId="446"/>
    <cellStyle name="#_cost9702 (2)_주요자재_계통도 _신세기11차추가(함체)_에스원2차_인터넷(1차)정산1010207" xfId="447"/>
    <cellStyle name="#_cost9702 (2)_주요자재_계통도 _신세기11차추가(함체)_에스원2차_인터넷(1차)정산1010207_1.청주그린타운2,3차(정산서)" xfId="448"/>
    <cellStyle name="#_cost9702 (2)_주요자재_계통도 _신세기11차추가(함체)_에스원2차_인터넷(1차)정산1010207_1.청주그린타운2,3차(정산서)_1.청주그린타운2,3차(정산서)" xfId="449"/>
    <cellStyle name="#_cost9702 (2)_주요자재_계통도 _신세기11차추가(함체)_에스원2차_인터넷(1차)정산1010207_1.청주그린타운2,3차(정산서)_1-17외11개소 셀분리(최종)" xfId="450"/>
    <cellStyle name="#_cost9702 (2)_주요자재_계통도 _신세기11차추가(함체)_에스원2차_인터넷(1차)정산1010207_1.청주그린타운2,3차(정산서)_HFC셀증설공사(샘플)" xfId="451"/>
    <cellStyle name="#_cost9702 (2)_주요자재_계통도 _신세기11차추가(함체)_에스원2차_인터넷(1차)정산1010207_1.청주그린타운2,3차(정산서)_Sheet1" xfId="452"/>
    <cellStyle name="#_cost9702 (2)_주요자재_계통도 _신세기11차추가(함체)_에스원2차_인터넷(1차)정산1010207_1.청주그린타운2,3차(정산서)_설계내역서(샘플)" xfId="453"/>
    <cellStyle name="#_cost9702 (2)_주요자재_계통도 _신세기11차추가(함체)_에스원2차_인터넷(1차)정산1010207_1.청주그린타운2,3차(정산서)_시설공사(양식)" xfId="454"/>
    <cellStyle name="#_cost9702 (2)_주요자재_계통도 _준공서류" xfId="455"/>
    <cellStyle name="#_cost9702 (2)_주요자재_계통도 _준공서류_1.청주그린타운2,3차(정산서)" xfId="456"/>
    <cellStyle name="#_cost9702 (2)_주요자재_계통도 _준공서류_1.청주그린타운2,3차(정산서)_1.청주그린타운2,3차(정산서)" xfId="457"/>
    <cellStyle name="#_cost9702 (2)_주요자재_계통도 _준공서류_1.청주그린타운2,3차(정산서)_1-17외11개소 셀분리(최종)" xfId="458"/>
    <cellStyle name="#_cost9702 (2)_주요자재_계통도 _준공서류_1.청주그린타운2,3차(정산서)_HFC셀증설공사(샘플)" xfId="459"/>
    <cellStyle name="#_cost9702 (2)_주요자재_계통도 _준공서류_1.청주그린타운2,3차(정산서)_Sheet1" xfId="460"/>
    <cellStyle name="#_cost9702 (2)_주요자재_계통도 _준공서류_1.청주그린타운2,3차(정산서)_설계내역서(샘플)" xfId="461"/>
    <cellStyle name="#_cost9702 (2)_주요자재_계통도 _준공서류_1.청주그린타운2,3차(정산서)_시설공사(양식)" xfId="462"/>
    <cellStyle name="#_cost9702 (2)_주요자재_계통도 _파워텔TRS공사완료보고서" xfId="463"/>
    <cellStyle name="#_cost9702 (2)_주요자재_계통도 _파워텔TRS공사완료보고서_1.청주그린타운2,3차(정산서)" xfId="464"/>
    <cellStyle name="#_cost9702 (2)_주요자재_계통도 _파워텔TRS공사완료보고서_1.청주그린타운2,3차(정산서)_1.청주그린타운2,3차(정산서)" xfId="465"/>
    <cellStyle name="#_cost9702 (2)_주요자재_계통도 _파워텔TRS공사완료보고서_1.청주그린타운2,3차(정산서)_1-17외11개소 셀분리(최종)" xfId="466"/>
    <cellStyle name="#_cost9702 (2)_주요자재_계통도 _파워텔TRS공사완료보고서_1.청주그린타운2,3차(정산서)_HFC셀증설공사(샘플)" xfId="467"/>
    <cellStyle name="#_cost9702 (2)_주요자재_계통도 _파워텔TRS공사완료보고서_1.청주그린타운2,3차(정산서)_Sheet1" xfId="468"/>
    <cellStyle name="#_cost9702 (2)_주요자재_계통도 _파워텔TRS공사완료보고서_1.청주그린타운2,3차(정산서)_설계내역서(샘플)" xfId="469"/>
    <cellStyle name="#_cost9702 (2)_주요자재_계통도 _파워텔TRS공사완료보고서_1.청주그린타운2,3차(정산서)_시설공사(양식)" xfId="470"/>
    <cellStyle name="#_cost9702 (2)_주요자재_계통도 _한솔사파" xfId="471"/>
    <cellStyle name="#_cost9702 (2)_주요자재_담당자" xfId="472"/>
    <cellStyle name="#_cost9702 (2)_주요자재_담당자_설계종합514" xfId="473"/>
    <cellStyle name="#_cost9702 (2)_품셈 " xfId="474"/>
    <cellStyle name="#_cost9702 (2)_품셈 _040304.네트웍.공사현장설명서" xfId="475"/>
    <cellStyle name="#_cost9702 (2)_품셈 _1.청주그린타운2,3차(정산서)" xfId="476"/>
    <cellStyle name="#_cost9702 (2)_품셈 _1.청주그린타운2,3차(정산서)_1.청주그린타운2,3차(정산서)" xfId="477"/>
    <cellStyle name="#_cost9702 (2)_품셈 _1.청주그린타운2,3차(정산서)_1-17외11개소 셀분리(최종)" xfId="478"/>
    <cellStyle name="#_cost9702 (2)_품셈 _1.청주그린타운2,3차(정산서)_HFC셀증설공사(샘플)" xfId="479"/>
    <cellStyle name="#_cost9702 (2)_품셈 _1.청주그린타운2,3차(정산서)_Sheet1" xfId="480"/>
    <cellStyle name="#_cost9702 (2)_품셈 _1.청주그린타운2,3차(정산서)_설계내역서(샘플)" xfId="481"/>
    <cellStyle name="#_cost9702 (2)_품셈 _1.청주그린타운2,3차(정산서)_시설공사(양식)" xfId="482"/>
    <cellStyle name="#_cost9702 (2)_품셈 _⑥.성화2지구현장설명서" xfId="483"/>
    <cellStyle name="#_cost9702 (2)_품셈 _건물인입도 (3)" xfId="484"/>
    <cellStyle name="#_cost9702 (2)_품셈 _건물인입도 (5)" xfId="485"/>
    <cellStyle name="#_cost9702 (2)_품셈 _기계실장도 (2)" xfId="486"/>
    <cellStyle name="#_cost9702 (2)_품셈 _기계실장도 (2)_1.청주그린타운2,3차(정산서)" xfId="487"/>
    <cellStyle name="#_cost9702 (2)_품셈 _기계실장도 (2)_1.청주그린타운2,3차(정산서)_1.청주그린타운2,3차(정산서)" xfId="488"/>
    <cellStyle name="#_cost9702 (2)_품셈 _기계실장도 (2)_1.청주그린타운2,3차(정산서)_1-17외11개소 셀분리(최종)" xfId="489"/>
    <cellStyle name="#_cost9702 (2)_품셈 _기계실장도 (2)_1.청주그린타운2,3차(정산서)_HFC셀증설공사(샘플)" xfId="490"/>
    <cellStyle name="#_cost9702 (2)_품셈 _기계실장도 (2)_1.청주그린타운2,3차(정산서)_Sheet1" xfId="491"/>
    <cellStyle name="#_cost9702 (2)_품셈 _기계실장도 (2)_1.청주그린타운2,3차(정산서)_설계내역서(샘플)" xfId="492"/>
    <cellStyle name="#_cost9702 (2)_품셈 _기계실장도 (2)_1.청주그린타운2,3차(정산서)_시설공사(양식)" xfId="493"/>
    <cellStyle name="#_cost9702 (2)_품셈 _부산SO 내역서(0630수정분)" xfId="494"/>
    <cellStyle name="#_cost9702 (2)_품셈 _부산so(6월28일)수정분" xfId="495"/>
    <cellStyle name="#_cost9702 (2)_품셈 _선번장 (2)" xfId="496"/>
    <cellStyle name="#_cost9702 (2)_품셈 _선번장 (2)_1.청주그린타운2,3차(정산서)" xfId="497"/>
    <cellStyle name="#_cost9702 (2)_품셈 _선번장 (2)_1.청주그린타운2,3차(정산서)_1.청주그린타운2,3차(정산서)" xfId="498"/>
    <cellStyle name="#_cost9702 (2)_품셈 _선번장 (2)_1.청주그린타운2,3차(정산서)_1-17외11개소 셀분리(최종)" xfId="499"/>
    <cellStyle name="#_cost9702 (2)_품셈 _선번장 (2)_1.청주그린타운2,3차(정산서)_HFC셀증설공사(샘플)" xfId="500"/>
    <cellStyle name="#_cost9702 (2)_품셈 _선번장 (2)_1.청주그린타운2,3차(정산서)_Sheet1" xfId="501"/>
    <cellStyle name="#_cost9702 (2)_품셈 _선번장 (2)_1.청주그린타운2,3차(정산서)_설계내역서(샘플)" xfId="502"/>
    <cellStyle name="#_cost9702 (2)_품셈 _선번장 (2)_1.청주그린타운2,3차(정산서)_시설공사(양식)" xfId="503"/>
    <cellStyle name="#_cost9702 (2)_품셈 _선번장(울산) (5)" xfId="504"/>
    <cellStyle name="#_cost9702 (2)_품셈 _선번장(울산) (5)_1.청주그린타운2,3차(정산서)" xfId="505"/>
    <cellStyle name="#_cost9702 (2)_품셈 _선번장(울산) (5)_1.청주그린타운2,3차(정산서)_1.청주그린타운2,3차(정산서)" xfId="506"/>
    <cellStyle name="#_cost9702 (2)_품셈 _선번장(울산) (5)_1.청주그린타운2,3차(정산서)_1-17외11개소 셀분리(최종)" xfId="507"/>
    <cellStyle name="#_cost9702 (2)_품셈 _선번장(울산) (5)_1.청주그린타운2,3차(정산서)_HFC셀증설공사(샘플)" xfId="508"/>
    <cellStyle name="#_cost9702 (2)_품셈 _선번장(울산) (5)_1.청주그린타운2,3차(정산서)_Sheet1" xfId="509"/>
    <cellStyle name="#_cost9702 (2)_품셈 _선번장(울산) (5)_1.청주그린타운2,3차(정산서)_설계내역서(샘플)" xfId="510"/>
    <cellStyle name="#_cost9702 (2)_품셈 _선번장(울산) (5)_1.청주그린타운2,3차(정산서)_시설공사(양식)" xfId="511"/>
    <cellStyle name="#_cost9702 (2)_품셈 _선번장2" xfId="512"/>
    <cellStyle name="#_cost9702 (2)_품셈 _선번장2_1.청주그린타운2,3차(정산서)" xfId="513"/>
    <cellStyle name="#_cost9702 (2)_품셈 _선번장2_1.청주그린타운2,3차(정산서)_1.청주그린타운2,3차(정산서)" xfId="514"/>
    <cellStyle name="#_cost9702 (2)_품셈 _선번장2_1.청주그린타운2,3차(정산서)_1-17외11개소 셀분리(최종)" xfId="515"/>
    <cellStyle name="#_cost9702 (2)_품셈 _선번장2_1.청주그린타운2,3차(정산서)_HFC셀증설공사(샘플)" xfId="516"/>
    <cellStyle name="#_cost9702 (2)_품셈 _선번장2_1.청주그린타운2,3차(정산서)_Sheet1" xfId="517"/>
    <cellStyle name="#_cost9702 (2)_품셈 _선번장2_1.청주그린타운2,3차(정산서)_설계내역서(샘플)" xfId="518"/>
    <cellStyle name="#_cost9702 (2)_품셈 _선번장2_1.청주그린타운2,3차(정산서)_시설공사(양식)" xfId="519"/>
    <cellStyle name="#_cost9702 (2)_품셈 _오창과학단지" xfId="520"/>
    <cellStyle name="#_cost9702 (2)_품셈 _장비결선도 (2)" xfId="521"/>
    <cellStyle name="#_cost9702 (2)_품셈 _장비결선도 (2)_1.청주그린타운2,3차(정산서)" xfId="522"/>
    <cellStyle name="#_cost9702 (2)_품셈 _장비결선도 (2)_1.청주그린타운2,3차(정산서)_1.청주그린타운2,3차(정산서)" xfId="523"/>
    <cellStyle name="#_cost9702 (2)_품셈 _장비결선도 (2)_1.청주그린타운2,3차(정산서)_1-17외11개소 셀분리(최종)" xfId="524"/>
    <cellStyle name="#_cost9702 (2)_품셈 _장비결선도 (2)_1.청주그린타운2,3차(정산서)_HFC셀증설공사(샘플)" xfId="525"/>
    <cellStyle name="#_cost9702 (2)_품셈 _장비결선도 (2)_1.청주그린타운2,3차(정산서)_Sheet1" xfId="526"/>
    <cellStyle name="#_cost9702 (2)_품셈 _장비결선도 (2)_1.청주그린타운2,3차(정산서)_설계내역서(샘플)" xfId="527"/>
    <cellStyle name="#_cost9702 (2)_품셈 _장비결선도 (2)_1.청주그린타운2,3차(정산서)_시설공사(양식)" xfId="528"/>
    <cellStyle name="#_cost9702 (2)_품셈 _장비결선도 금강개발(울산) (2)" xfId="529"/>
    <cellStyle name="#_cost9702 (2)_품셈 _장비결선도 금강개발(울산) (2)_1.청주그린타운2,3차(정산서)" xfId="530"/>
    <cellStyle name="#_cost9702 (2)_품셈 _장비결선도 금강개발(울산) (2)_1.청주그린타운2,3차(정산서)_1.청주그린타운2,3차(정산서)" xfId="531"/>
    <cellStyle name="#_cost9702 (2)_품셈 _장비결선도 금강개발(울산) (2)_1.청주그린타운2,3차(정산서)_1-17외11개소 셀분리(최종)" xfId="532"/>
    <cellStyle name="#_cost9702 (2)_품셈 _장비결선도 금강개발(울산) (2)_1.청주그린타운2,3차(정산서)_HFC셀증설공사(샘플)" xfId="533"/>
    <cellStyle name="#_cost9702 (2)_품셈 _장비결선도 금강개발(울산) (2)_1.청주그린타운2,3차(정산서)_Sheet1" xfId="534"/>
    <cellStyle name="#_cost9702 (2)_품셈 _장비결선도 금강개발(울산) (2)_1.청주그린타운2,3차(정산서)_설계내역서(샘플)" xfId="535"/>
    <cellStyle name="#_cost9702 (2)_품셈 _장비결선도 금강개발(울산) (2)_1.청주그린타운2,3차(정산서)_시설공사(양식)" xfId="536"/>
    <cellStyle name="#_cost9702 (2)_품셈 _장비결선도 금강개발(울산) (3)" xfId="537"/>
    <cellStyle name="#_cost9702 (2)_품셈 _장비결선도 금강개발(울산) (3)_1.청주그린타운2,3차(정산서)" xfId="538"/>
    <cellStyle name="#_cost9702 (2)_품셈 _장비결선도 금강개발(울산) (3)_1.청주그린타운2,3차(정산서)_1.청주그린타운2,3차(정산서)" xfId="539"/>
    <cellStyle name="#_cost9702 (2)_품셈 _장비결선도 금강개발(울산) (3)_1.청주그린타운2,3차(정산서)_1-17외11개소 셀분리(최종)" xfId="540"/>
    <cellStyle name="#_cost9702 (2)_품셈 _장비결선도 금강개발(울산) (3)_1.청주그린타운2,3차(정산서)_HFC셀증설공사(샘플)" xfId="541"/>
    <cellStyle name="#_cost9702 (2)_품셈 _장비결선도 금강개발(울산) (3)_1.청주그린타운2,3차(정산서)_Sheet1" xfId="542"/>
    <cellStyle name="#_cost9702 (2)_품셈 _장비결선도 금강개발(울산) (3)_1.청주그린타운2,3차(정산서)_설계내역서(샘플)" xfId="543"/>
    <cellStyle name="#_cost9702 (2)_품셈 _장비결선도 금강개발(울산) (3)_1.청주그린타운2,3차(정산서)_시설공사(양식)" xfId="544"/>
    <cellStyle name="#_cost9702 (2)_품셈 _전송장치결선도(한전기공) (2)" xfId="545"/>
    <cellStyle name="#_cost9702 (2)_품셈 _전송장치결선도(한전기공) (2)_1.청주그린타운2,3차(정산서)" xfId="546"/>
    <cellStyle name="#_cost9702 (2)_품셈 _전송장치결선도(한전기공) (2)_1.청주그린타운2,3차(정산서)_1.청주그린타운2,3차(정산서)" xfId="547"/>
    <cellStyle name="#_cost9702 (2)_품셈 _전송장치결선도(한전기공) (2)_1.청주그린타운2,3차(정산서)_1-17외11개소 셀분리(최종)" xfId="548"/>
    <cellStyle name="#_cost9702 (2)_품셈 _전송장치결선도(한전기공) (2)_1.청주그린타운2,3차(정산서)_HFC셀증설공사(샘플)" xfId="549"/>
    <cellStyle name="#_cost9702 (2)_품셈 _전송장치결선도(한전기공) (2)_1.청주그린타운2,3차(정산서)_Sheet1" xfId="550"/>
    <cellStyle name="#_cost9702 (2)_품셈 _전송장치결선도(한전기공) (2)_1.청주그린타운2,3차(정산서)_설계내역서(샘플)" xfId="551"/>
    <cellStyle name="#_cost9702 (2)_품셈 _전송장치결선도(한전기공) (2)_1.청주그린타운2,3차(정산서)_시설공사(양식)" xfId="552"/>
    <cellStyle name="#_cost9702 (2)_품셈 _지입자재내역서 (2)" xfId="553"/>
    <cellStyle name="#_cost9702 (2)_품셈 _지입자재내역서 (2)_1.청주그린타운2,3차(정산서)" xfId="554"/>
    <cellStyle name="#_cost9702 (2)_품셈 _지입자재내역서 (2)_1.청주그린타운2,3차(정산서)_1.청주그린타운2,3차(정산서)" xfId="555"/>
    <cellStyle name="#_cost9702 (2)_품셈 _지입자재내역서 (2)_1.청주그린타운2,3차(정산서)_1-17외11개소 셀분리(최종)" xfId="556"/>
    <cellStyle name="#_cost9702 (2)_품셈 _지입자재내역서 (2)_1.청주그린타운2,3차(정산서)_HFC셀증설공사(샘플)" xfId="557"/>
    <cellStyle name="#_cost9702 (2)_품셈 _지입자재내역서 (2)_1.청주그린타운2,3차(정산서)_Sheet1" xfId="558"/>
    <cellStyle name="#_cost9702 (2)_품셈 _지입자재내역서 (2)_1.청주그린타운2,3차(정산서)_설계내역서(샘플)" xfId="559"/>
    <cellStyle name="#_cost9702 (2)_품셈 _지입자재내역서 (2)_1.청주그린타운2,3차(정산서)_시설공사(양식)" xfId="560"/>
    <cellStyle name="#_cost9702 (2)_품셈 _하복대지중하지역(배기철수정)" xfId="561"/>
    <cellStyle name="#_cost9702 (2)_품셈 _해운대기별(광)" xfId="562"/>
    <cellStyle name="#_cost9702 (2)_품셈 _해운대기별(광)_040304.네트웍.공사현장설명서" xfId="563"/>
    <cellStyle name="#_cost9702 (2)_품셈 _해운대기별(광)_부산SO 내역서(0630수정분)" xfId="564"/>
    <cellStyle name="#_cost9702 (2)_품셈 _해운대기별(광)_부산so(6월28일)수정분" xfId="565"/>
    <cellStyle name="#_cost9702_1.청주그린타운2,3차(정산서)" xfId="566"/>
    <cellStyle name="#_cost9702_1.청주그린타운2,3차(정산서)_1.청주그린타운2,3차(정산서)" xfId="567"/>
    <cellStyle name="#_cost9702_1.청주그린타운2,3차(정산서)_1-17외11개소 셀분리(최종)" xfId="568"/>
    <cellStyle name="#_cost9702_1.청주그린타운2,3차(정산서)_HFC셀증설공사(샘플)" xfId="569"/>
    <cellStyle name="#_cost9702_1.청주그린타운2,3차(정산서)_Sheet1" xfId="570"/>
    <cellStyle name="#_cost9702_1.청주그린타운2,3차(정산서)_설계내역서(샘플)" xfId="571"/>
    <cellStyle name="#_cost9702_1.청주그린타운2,3차(정산서)_시설공사(양식)" xfId="572"/>
    <cellStyle name="#_cost9702_36)공사명-청원-상주간(1공구)고속도로건설 지장주 이설공사" xfId="573"/>
    <cellStyle name="#_cost9702_Sheet1" xfId="574"/>
    <cellStyle name="#_cost9702_담당자" xfId="575"/>
    <cellStyle name="#_cost9702_담당자_설계종합514" xfId="576"/>
    <cellStyle name="#_cost9702_신대선 164~167" xfId="577"/>
    <cellStyle name="#_cost9702_신대선 164~167_36)공사명-청원-상주간(1공구)고속도로건설 지장주 이설공사" xfId="578"/>
    <cellStyle name="#_cost9702_신대선 164~167_지장이전 현장실사계통도(연풍선417R10~R18호)" xfId="579"/>
    <cellStyle name="#_cost9702_신대선 164~167_지장이전 현장실사계통도(연풍선417R10~R18호)_36)공사명-청원-상주간(1공구)고속도로건설 지장주 이설공사" xfId="580"/>
    <cellStyle name="#_cost9702_신대선 164~167_케이블발주" xfId="581"/>
    <cellStyle name="#_cost9702_신대선 164~167_케이블발주_36)공사명-청원-상주간(1공구)고속도로건설 지장주 이설공사" xfId="582"/>
    <cellStyle name="#_Sheet1" xfId="583"/>
    <cellStyle name="#_Sheet2" xfId="584"/>
    <cellStyle name="#_대동선94R8호" xfId="585"/>
    <cellStyle name="#_대전_CMTS_PORT_셀실장도" xfId="586"/>
    <cellStyle name="#_대흥동 326-2번지실사(4.8)" xfId="587"/>
    <cellStyle name="#_동구청장 천동162번지선" xfId="588"/>
    <cellStyle name="#_분배센터 근무일지(5월)" xfId="589"/>
    <cellStyle name="#_분배센터 근무일지(5월)_36)공사명-청원-상주간(1공구)고속도로건설 지장주 이설공사" xfId="590"/>
    <cellStyle name="#_분배센터 근무일지(5월)_기별양식(동축)" xfId="591"/>
    <cellStyle name="#_분배센터 근무일지(5월)_기별양식(동축)_1)공사명-북부선81R6D1인입공사" xfId="592"/>
    <cellStyle name="#_분배센터 근무일지(5월)_기별양식(동축)_1)공사명-북부선81R6D1인입공사_36)공사명-청원-상주간(1공구)고속도로건설 지장주 이설공사" xfId="593"/>
    <cellStyle name="#_분배센터 근무일지(5월)_기별양식(동축)_36)공사명-청원-상주간(1공구)고속도로건설 지장주 이설공사" xfId="594"/>
    <cellStyle name="#_분배센터 근무일지(5월)_작업통보서_0316_선화2셀(양식)" xfId="595"/>
    <cellStyle name="#_분배센터 근무일지(5월)_작업통보서_0316_선화2셀(양식)_36)공사명-청원-상주간(1공구)고속도로건설 지장주 이설공사" xfId="596"/>
    <cellStyle name="#_분배센터 근무일지(5월)_작업통보서_0316_선화2셀(양식)_기별양식(동축)" xfId="597"/>
    <cellStyle name="#_분배센터 근무일지(5월)_작업통보서_0316_선화2셀(양식)_기별양식(동축)_1)공사명-북부선81R6D1인입공사" xfId="598"/>
    <cellStyle name="#_분배센터 근무일지(5월)_작업통보서_0316_선화2셀(양식)_기별양식(동축)_1)공사명-북부선81R6D1인입공사_36)공사명-청원-상주간(1공구)고속도로건설 지장주 이설공사" xfId="599"/>
    <cellStyle name="#_분배센터 근무일지(5월)_작업통보서_0316_선화2셀(양식)_기별양식(동축)_36)공사명-청원-상주간(1공구)고속도로건설 지장주 이설공사" xfId="600"/>
    <cellStyle name="#_분배센터 근무일지(5월)_작업통보서_0316_선화2셀(양식)_사본 - 작업통보서_0730_동대덕구80셀" xfId="601"/>
    <cellStyle name="#_분배센터 근무일지(5월)_작업통보서_0316_선화2셀(양식)_사본 - 작업통보서_0730_동대덕구80셀_36)공사명-청원-상주간(1공구)고속도로건설 지장주 이설공사" xfId="602"/>
    <cellStyle name="#_분배센터 근무일지(5월)_작업통보서_0316_선화2셀(양식)_사본 - 작업통보서_0730_동대덕구80셀_기별양식(동축)" xfId="603"/>
    <cellStyle name="#_분배센터 근무일지(5월)_작업통보서_0316_선화2셀(양식)_사본 - 작업통보서_0730_동대덕구80셀_기별양식(동축)_1)공사명-북부선81R6D1인입공사" xfId="604"/>
    <cellStyle name="#_분배센터 근무일지(5월)_작업통보서_0316_선화2셀(양식)_사본 - 작업통보서_0730_동대덕구80셀_기별양식(동축)_1)공사명-북부선81R6D1인입공사_36)공사명-청원-상주간(1공구)고속도로건설 지장주 이설공사" xfId="605"/>
    <cellStyle name="#_분배센터 근무일지(5월)_작업통보서_0316_선화2셀(양식)_사본 - 작업통보서_0730_동대덕구80셀_기별양식(동축)_36)공사명-청원-상주간(1공구)고속도로건설 지장주 이설공사" xfId="606"/>
    <cellStyle name="#_분배센터 근무일지(5월)_작업통보서_0316_선화2셀(양식)_작업통보서_0522_77-1셀외 1개소" xfId="607"/>
    <cellStyle name="#_분배센터 근무일지(5월)_작업통보서_0316_선화2셀(양식)_작업통보서_0522_77-1셀외 1개소_36)공사명-청원-상주간(1공구)고속도로건설 지장주 이설공사" xfId="608"/>
    <cellStyle name="#_분배센터 근무일지(5월)_작업통보서_0316_선화2셀(양식)_작업통보서_0522_77-1셀외 1개소_기별양식(동축)" xfId="609"/>
    <cellStyle name="#_분배센터 근무일지(5월)_작업통보서_0316_선화2셀(양식)_작업통보서_0522_77-1셀외 1개소_기별양식(동축)_1)공사명-북부선81R6D1인입공사" xfId="610"/>
    <cellStyle name="#_분배센터 근무일지(5월)_작업통보서_0316_선화2셀(양식)_작업통보서_0522_77-1셀외 1개소_기별양식(동축)_1)공사명-북부선81R6D1인입공사_36)공사명-청원-상주간(1공구)고속도로건설 지장주 이설공사" xfId="611"/>
    <cellStyle name="#_분배센터 근무일지(5월)_작업통보서_0316_선화2셀(양식)_작업통보서_0522_77-1셀외 1개소_기별양식(동축)_36)공사명-청원-상주간(1공구)고속도로건설 지장주 이설공사" xfId="612"/>
    <cellStyle name="#_상향작업현황" xfId="613"/>
    <cellStyle name="#_상향작업현황_36)공사명-청원-상주간(1공구)고속도로건설 지장주 이설공사" xfId="614"/>
    <cellStyle name="#_상향작업현황_기별양식(동축)" xfId="615"/>
    <cellStyle name="#_상향작업현황_기별양식(동축)_1)공사명-북부선81R6D1인입공사" xfId="616"/>
    <cellStyle name="#_상향작업현황_기별양식(동축)_1)공사명-북부선81R6D1인입공사_36)공사명-청원-상주간(1공구)고속도로건설 지장주 이설공사" xfId="617"/>
    <cellStyle name="#_상향작업현황_기별양식(동축)_36)공사명-청원-상주간(1공구)고속도로건설 지장주 이설공사" xfId="618"/>
    <cellStyle name="#_상향작업현황_작업통보서_0316_선화2셀(양식)" xfId="619"/>
    <cellStyle name="#_상향작업현황_작업통보서_0316_선화2셀(양식)_36)공사명-청원-상주간(1공구)고속도로건설 지장주 이설공사" xfId="620"/>
    <cellStyle name="#_상향작업현황_작업통보서_0316_선화2셀(양식)_기별양식(동축)" xfId="621"/>
    <cellStyle name="#_상향작업현황_작업통보서_0316_선화2셀(양식)_기별양식(동축)_1)공사명-북부선81R6D1인입공사" xfId="622"/>
    <cellStyle name="#_상향작업현황_작업통보서_0316_선화2셀(양식)_기별양식(동축)_1)공사명-북부선81R6D1인입공사_36)공사명-청원-상주간(1공구)고속도로건설 지장주 이설공사" xfId="623"/>
    <cellStyle name="#_상향작업현황_작업통보서_0316_선화2셀(양식)_기별양식(동축)_36)공사명-청원-상주간(1공구)고속도로건설 지장주 이설공사" xfId="624"/>
    <cellStyle name="#_상향작업현황_작업통보서_0316_선화2셀(양식)_사본 - 작업통보서_0730_동대덕구80셀" xfId="625"/>
    <cellStyle name="#_상향작업현황_작업통보서_0316_선화2셀(양식)_사본 - 작업통보서_0730_동대덕구80셀_36)공사명-청원-상주간(1공구)고속도로건설 지장주 이설공사" xfId="626"/>
    <cellStyle name="#_상향작업현황_작업통보서_0316_선화2셀(양식)_사본 - 작업통보서_0730_동대덕구80셀_기별양식(동축)" xfId="627"/>
    <cellStyle name="#_상향작업현황_작업통보서_0316_선화2셀(양식)_사본 - 작업통보서_0730_동대덕구80셀_기별양식(동축)_1)공사명-북부선81R6D1인입공사" xfId="628"/>
    <cellStyle name="#_상향작업현황_작업통보서_0316_선화2셀(양식)_사본 - 작업통보서_0730_동대덕구80셀_기별양식(동축)_1)공사명-북부선81R6D1인입공사_36)공사명-청원-상주간(1공구)고속도로건설 지장주 이설공사" xfId="629"/>
    <cellStyle name="#_상향작업현황_작업통보서_0316_선화2셀(양식)_사본 - 작업통보서_0730_동대덕구80셀_기별양식(동축)_36)공사명-청원-상주간(1공구)고속도로건설 지장주 이설공사" xfId="630"/>
    <cellStyle name="#_상향작업현황_작업통보서_0316_선화2셀(양식)_작업통보서_0522_77-1셀외 1개소" xfId="631"/>
    <cellStyle name="#_상향작업현황_작업통보서_0316_선화2셀(양식)_작업통보서_0522_77-1셀외 1개소_36)공사명-청원-상주간(1공구)고속도로건설 지장주 이설공사" xfId="632"/>
    <cellStyle name="#_상향작업현황_작업통보서_0316_선화2셀(양식)_작업통보서_0522_77-1셀외 1개소_기별양식(동축)" xfId="633"/>
    <cellStyle name="#_상향작업현황_작업통보서_0316_선화2셀(양식)_작업통보서_0522_77-1셀외 1개소_기별양식(동축)_1)공사명-북부선81R6D1인입공사" xfId="634"/>
    <cellStyle name="#_상향작업현황_작업통보서_0316_선화2셀(양식)_작업통보서_0522_77-1셀외 1개소_기별양식(동축)_1)공사명-북부선81R6D1인입공사_36)공사명-청원-상주간(1공구)고속도로건설 지장주 이설공사" xfId="635"/>
    <cellStyle name="#_상향작업현황_작업통보서_0316_선화2셀(양식)_작업통보서_0522_77-1셀외 1개소_기별양식(동축)_36)공사명-청원-상주간(1공구)고속도로건설 지장주 이설공사" xfId="636"/>
    <cellStyle name="#_설계종합514" xfId="637"/>
    <cellStyle name="#_소제동 대성여상외 6개소(도면)(진행)" xfId="638"/>
    <cellStyle name="#_소제동 배명석 건물신축외 4개소(설계도면)" xfId="639"/>
    <cellStyle name="#_예정공정표" xfId="640"/>
    <cellStyle name="#_예정공정표_1.청주그린타운2,3차(정산서)" xfId="641"/>
    <cellStyle name="#_예정공정표_1.청주그린타운2,3차(정산서)_1.청주그린타운2,3차(정산서)" xfId="642"/>
    <cellStyle name="#_예정공정표_1.청주그린타운2,3차(정산서)_1-17외11개소 셀분리(최종)" xfId="643"/>
    <cellStyle name="#_예정공정표_1.청주그린타운2,3차(정산서)_HFC셀증설공사(샘플)" xfId="644"/>
    <cellStyle name="#_예정공정표_1.청주그린타운2,3차(정산서)_Sheet1" xfId="645"/>
    <cellStyle name="#_예정공정표_1.청주그린타운2,3차(정산서)_설계내역서(샘플)" xfId="646"/>
    <cellStyle name="#_예정공정표_1.청주그린타운2,3차(정산서)_시설공사(양식)" xfId="647"/>
    <cellStyle name="#_예정공정표_Sheet1" xfId="648"/>
    <cellStyle name="#_예정공정표_계통도 " xfId="649"/>
    <cellStyle name="#_예정공정표_계통도 _신세기11차추가(함체)" xfId="650"/>
    <cellStyle name="#_예정공정표_계통도 _신세기11차추가(함체)_1.청주그린타운2,3차(정산서)" xfId="651"/>
    <cellStyle name="#_예정공정표_계통도 _신세기11차추가(함체)_1.청주그린타운2,3차(정산서)_1.청주그린타운2,3차(정산서)" xfId="652"/>
    <cellStyle name="#_예정공정표_계통도 _신세기11차추가(함체)_1.청주그린타운2,3차(정산서)_1-17외11개소 셀분리(최종)" xfId="653"/>
    <cellStyle name="#_예정공정표_계통도 _신세기11차추가(함체)_1.청주그린타운2,3차(정산서)_HFC셀증설공사(샘플)" xfId="654"/>
    <cellStyle name="#_예정공정표_계통도 _신세기11차추가(함체)_1.청주그린타운2,3차(정산서)_Sheet1" xfId="655"/>
    <cellStyle name="#_예정공정표_계통도 _신세기11차추가(함체)_1.청주그린타운2,3차(정산서)_설계내역서(샘플)" xfId="656"/>
    <cellStyle name="#_예정공정표_계통도 _신세기11차추가(함체)_1.청주그린타운2,3차(정산서)_시설공사(양식)" xfId="657"/>
    <cellStyle name="#_예정공정표_계통도 _신세기11차추가(함체)_에스원2차" xfId="658"/>
    <cellStyle name="#_예정공정표_계통도 _신세기11차추가(함체)_에스원2차_1.청주그린타운2,3차(정산서)" xfId="659"/>
    <cellStyle name="#_예정공정표_계통도 _신세기11차추가(함체)_에스원2차_1.청주그린타운2,3차(정산서)_1.청주그린타운2,3차(정산서)" xfId="660"/>
    <cellStyle name="#_예정공정표_계통도 _신세기11차추가(함체)_에스원2차_1.청주그린타운2,3차(정산서)_1-17외11개소 셀분리(최종)" xfId="661"/>
    <cellStyle name="#_예정공정표_계통도 _신세기11차추가(함체)_에스원2차_1.청주그린타운2,3차(정산서)_HFC셀증설공사(샘플)" xfId="662"/>
    <cellStyle name="#_예정공정표_계통도 _신세기11차추가(함체)_에스원2차_1.청주그린타운2,3차(정산서)_Sheet1" xfId="663"/>
    <cellStyle name="#_예정공정표_계통도 _신세기11차추가(함체)_에스원2차_1.청주그린타운2,3차(정산서)_설계내역서(샘플)" xfId="664"/>
    <cellStyle name="#_예정공정표_계통도 _신세기11차추가(함체)_에스원2차_1.청주그린타운2,3차(정산서)_시설공사(양식)" xfId="665"/>
    <cellStyle name="#_예정공정표_계통도 _신세기11차추가(함체)_에스원2차_인터넷(1차)정산100308" xfId="666"/>
    <cellStyle name="#_예정공정표_계통도 _신세기11차추가(함체)_에스원2차_인터넷(1차)정산100308_1.청주그린타운2,3차(정산서)" xfId="667"/>
    <cellStyle name="#_예정공정표_계통도 _신세기11차추가(함체)_에스원2차_인터넷(1차)정산100308_1.청주그린타운2,3차(정산서)_1.청주그린타운2,3차(정산서)" xfId="668"/>
    <cellStyle name="#_예정공정표_계통도 _신세기11차추가(함체)_에스원2차_인터넷(1차)정산100308_1.청주그린타운2,3차(정산서)_1-17외11개소 셀분리(최종)" xfId="669"/>
    <cellStyle name="#_예정공정표_계통도 _신세기11차추가(함체)_에스원2차_인터넷(1차)정산100308_1.청주그린타운2,3차(정산서)_HFC셀증설공사(샘플)" xfId="670"/>
    <cellStyle name="#_예정공정표_계통도 _신세기11차추가(함체)_에스원2차_인터넷(1차)정산100308_1.청주그린타운2,3차(정산서)_Sheet1" xfId="671"/>
    <cellStyle name="#_예정공정표_계통도 _신세기11차추가(함체)_에스원2차_인터넷(1차)정산100308_1.청주그린타운2,3차(정산서)_설계내역서(샘플)" xfId="672"/>
    <cellStyle name="#_예정공정표_계통도 _신세기11차추가(함체)_에스원2차_인터넷(1차)정산100308_1.청주그린타운2,3차(정산서)_시설공사(양식)" xfId="673"/>
    <cellStyle name="#_예정공정표_계통도 _신세기11차추가(함체)_에스원2차_인터넷(1차)정산1010207" xfId="674"/>
    <cellStyle name="#_예정공정표_계통도 _신세기11차추가(함체)_에스원2차_인터넷(1차)정산1010207_1.청주그린타운2,3차(정산서)" xfId="675"/>
    <cellStyle name="#_예정공정표_계통도 _신세기11차추가(함체)_에스원2차_인터넷(1차)정산1010207_1.청주그린타운2,3차(정산서)_1.청주그린타운2,3차(정산서)" xfId="676"/>
    <cellStyle name="#_예정공정표_계통도 _신세기11차추가(함체)_에스원2차_인터넷(1차)정산1010207_1.청주그린타운2,3차(정산서)_1-17외11개소 셀분리(최종)" xfId="677"/>
    <cellStyle name="#_예정공정표_계통도 _신세기11차추가(함체)_에스원2차_인터넷(1차)정산1010207_1.청주그린타운2,3차(정산서)_HFC셀증설공사(샘플)" xfId="678"/>
    <cellStyle name="#_예정공정표_계통도 _신세기11차추가(함체)_에스원2차_인터넷(1차)정산1010207_1.청주그린타운2,3차(정산서)_Sheet1" xfId="679"/>
    <cellStyle name="#_예정공정표_계통도 _신세기11차추가(함체)_에스원2차_인터넷(1차)정산1010207_1.청주그린타운2,3차(정산서)_설계내역서(샘플)" xfId="680"/>
    <cellStyle name="#_예정공정표_계통도 _신세기11차추가(함체)_에스원2차_인터넷(1차)정산1010207_1.청주그린타운2,3차(정산서)_시설공사(양식)" xfId="681"/>
    <cellStyle name="#_예정공정표_계통도 _준공서류" xfId="682"/>
    <cellStyle name="#_예정공정표_계통도 _준공서류_1.청주그린타운2,3차(정산서)" xfId="683"/>
    <cellStyle name="#_예정공정표_계통도 _준공서류_1.청주그린타운2,3차(정산서)_1.청주그린타운2,3차(정산서)" xfId="684"/>
    <cellStyle name="#_예정공정표_계통도 _준공서류_1.청주그린타운2,3차(정산서)_1-17외11개소 셀분리(최종)" xfId="685"/>
    <cellStyle name="#_예정공정표_계통도 _준공서류_1.청주그린타운2,3차(정산서)_HFC셀증설공사(샘플)" xfId="686"/>
    <cellStyle name="#_예정공정표_계통도 _준공서류_1.청주그린타운2,3차(정산서)_Sheet1" xfId="687"/>
    <cellStyle name="#_예정공정표_계통도 _준공서류_1.청주그린타운2,3차(정산서)_설계내역서(샘플)" xfId="688"/>
    <cellStyle name="#_예정공정표_계통도 _준공서류_1.청주그린타운2,3차(정산서)_시설공사(양식)" xfId="689"/>
    <cellStyle name="#_예정공정표_계통도 _파워텔TRS공사완료보고서" xfId="690"/>
    <cellStyle name="#_예정공정표_계통도 _파워텔TRS공사완료보고서_1.청주그린타운2,3차(정산서)" xfId="691"/>
    <cellStyle name="#_예정공정표_계통도 _파워텔TRS공사완료보고서_1.청주그린타운2,3차(정산서)_1.청주그린타운2,3차(정산서)" xfId="692"/>
    <cellStyle name="#_예정공정표_계통도 _파워텔TRS공사완료보고서_1.청주그린타운2,3차(정산서)_1-17외11개소 셀분리(최종)" xfId="693"/>
    <cellStyle name="#_예정공정표_계통도 _파워텔TRS공사완료보고서_1.청주그린타운2,3차(정산서)_HFC셀증설공사(샘플)" xfId="694"/>
    <cellStyle name="#_예정공정표_계통도 _파워텔TRS공사완료보고서_1.청주그린타운2,3차(정산서)_Sheet1" xfId="695"/>
    <cellStyle name="#_예정공정표_계통도 _파워텔TRS공사완료보고서_1.청주그린타운2,3차(정산서)_설계내역서(샘플)" xfId="696"/>
    <cellStyle name="#_예정공정표_계통도 _파워텔TRS공사완료보고서_1.청주그린타운2,3차(정산서)_시설공사(양식)" xfId="697"/>
    <cellStyle name="#_예정공정표_계통도 _한솔사파" xfId="698"/>
    <cellStyle name="#_예정공정표_담당자" xfId="699"/>
    <cellStyle name="#_예정공정표_담당자_설계종합514" xfId="700"/>
    <cellStyle name="#_예정공정표_품셈 " xfId="701"/>
    <cellStyle name="#_예정공정표_품셈 _1.청주그린타운2,3차(정산서)" xfId="702"/>
    <cellStyle name="#_예정공정표_품셈 _1.청주그린타운2,3차(정산서)_1.청주그린타운2,3차(정산서)" xfId="703"/>
    <cellStyle name="#_예정공정표_품셈 _1.청주그린타운2,3차(정산서)_1-17외11개소 셀분리(최종)" xfId="704"/>
    <cellStyle name="#_예정공정표_품셈 _1.청주그린타운2,3차(정산서)_HFC셀증설공사(샘플)" xfId="705"/>
    <cellStyle name="#_예정공정표_품셈 _1.청주그린타운2,3차(정산서)_Sheet1" xfId="706"/>
    <cellStyle name="#_예정공정표_품셈 _1.청주그린타운2,3차(정산서)_설계내역서(샘플)" xfId="707"/>
    <cellStyle name="#_예정공정표_품셈 _1.청주그린타운2,3차(정산서)_시설공사(양식)" xfId="708"/>
    <cellStyle name="#_예정공정표_품셈 _⑥.성화2지구현장설명서" xfId="709"/>
    <cellStyle name="#_예정공정표_품셈 _오창과학단지" xfId="710"/>
    <cellStyle name="#_예정공정표_품셈 _준공서류" xfId="711"/>
    <cellStyle name="#_예정공정표_품셈 _준공서류_1.청주그린타운2,3차(정산서)" xfId="712"/>
    <cellStyle name="#_예정공정표_품셈 _준공서류_1.청주그린타운2,3차(정산서)_1.청주그린타운2,3차(정산서)" xfId="713"/>
    <cellStyle name="#_예정공정표_품셈 _준공서류_1.청주그린타운2,3차(정산서)_1-17외11개소 셀분리(최종)" xfId="714"/>
    <cellStyle name="#_예정공정표_품셈 _준공서류_1.청주그린타운2,3차(정산서)_HFC셀증설공사(샘플)" xfId="715"/>
    <cellStyle name="#_예정공정표_품셈 _준공서류_1.청주그린타운2,3차(정산서)_Sheet1" xfId="716"/>
    <cellStyle name="#_예정공정표_품셈 _준공서류_1.청주그린타운2,3차(정산서)_설계내역서(샘플)" xfId="717"/>
    <cellStyle name="#_예정공정표_품셈 _준공서류_1.청주그린타운2,3차(정산서)_시설공사(양식)" xfId="718"/>
    <cellStyle name="#_예정공정표_품셈 _하복대지중하지역(배기철수정)" xfId="719"/>
    <cellStyle name="#_오정동(7월30일민원)" xfId="720"/>
    <cellStyle name="#_작업통보서_0316_선화2셀(양식)" xfId="721"/>
    <cellStyle name="#_작업통보서_0316_선화2셀(양식)_36)공사명-청원-상주간(1공구)고속도로건설 지장주 이설공사" xfId="722"/>
    <cellStyle name="#_작업통보서_0316_선화2셀(양식)_기별양식(동축)" xfId="723"/>
    <cellStyle name="#_작업통보서_0316_선화2셀(양식)_기별양식(동축)_1)공사명-북부선81R6D1인입공사" xfId="724"/>
    <cellStyle name="#_작업통보서_0316_선화2셀(양식)_기별양식(동축)_1)공사명-북부선81R6D1인입공사_36)공사명-청원-상주간(1공구)고속도로건설 지장주 이설공사" xfId="725"/>
    <cellStyle name="#_작업통보서_0316_선화2셀(양식)_기별양식(동축)_36)공사명-청원-상주간(1공구)고속도로건설 지장주 이설공사" xfId="726"/>
    <cellStyle name="#_작업통보서_0316_선화2셀(양식)_사본 - 작업통보서_0730_동대덕구80셀" xfId="727"/>
    <cellStyle name="#_작업통보서_0316_선화2셀(양식)_사본 - 작업통보서_0730_동대덕구80셀_36)공사명-청원-상주간(1공구)고속도로건설 지장주 이설공사" xfId="728"/>
    <cellStyle name="#_작업통보서_0316_선화2셀(양식)_사본 - 작업통보서_0730_동대덕구80셀_기별양식(동축)" xfId="729"/>
    <cellStyle name="#_작업통보서_0316_선화2셀(양식)_사본 - 작업통보서_0730_동대덕구80셀_기별양식(동축)_1)공사명-북부선81R6D1인입공사" xfId="730"/>
    <cellStyle name="#_작업통보서_0316_선화2셀(양식)_사본 - 작업통보서_0730_동대덕구80셀_기별양식(동축)_1)공사명-북부선81R6D1인입공사_36)공사명-청원-상주간(1공구)고속도로건설 지장주 이설공사" xfId="731"/>
    <cellStyle name="#_작업통보서_0316_선화2셀(양식)_사본 - 작업통보서_0730_동대덕구80셀_기별양식(동축)_36)공사명-청원-상주간(1공구)고속도로건설 지장주 이설공사" xfId="732"/>
    <cellStyle name="#_작업통보서_0316_선화2셀(양식)_작업통보서_0522_77-1셀외 1개소" xfId="733"/>
    <cellStyle name="#_작업통보서_0316_선화2셀(양식)_작업통보서_0522_77-1셀외 1개소_36)공사명-청원-상주간(1공구)고속도로건설 지장주 이설공사" xfId="734"/>
    <cellStyle name="#_작업통보서_0316_선화2셀(양식)_작업통보서_0522_77-1셀외 1개소_기별양식(동축)" xfId="735"/>
    <cellStyle name="#_작업통보서_0316_선화2셀(양식)_작업통보서_0522_77-1셀외 1개소_기별양식(동축)_1)공사명-북부선81R6D1인입공사" xfId="736"/>
    <cellStyle name="#_작업통보서_0316_선화2셀(양식)_작업통보서_0522_77-1셀외 1개소_기별양식(동축)_1)공사명-북부선81R6D1인입공사_36)공사명-청원-상주간(1공구)고속도로건설 지장주 이설공사" xfId="737"/>
    <cellStyle name="#_작업통보서_0316_선화2셀(양식)_작업통보서_0522_77-1셀외 1개소_기별양식(동축)_36)공사명-청원-상주간(1공구)고속도로건설 지장주 이설공사" xfId="738"/>
    <cellStyle name="#_작업통보서_0901_동대덕구(116,137-1)셀" xfId="739"/>
    <cellStyle name="#_작업통보서_0901_동대덕구(116,137-1)셀_36)공사명-청원-상주간(1공구)고속도로건설 지장주 이설공사" xfId="740"/>
    <cellStyle name="#_작업통보서_0901_동대덕구(116,137-1)셀_기별양식(동축)" xfId="741"/>
    <cellStyle name="#_작업통보서_0901_동대덕구(116,137-1)셀_기별양식(동축)_1)공사명-북부선81R6D1인입공사" xfId="742"/>
    <cellStyle name="#_작업통보서_0901_동대덕구(116,137-1)셀_기별양식(동축)_1)공사명-북부선81R6D1인입공사_36)공사명-청원-상주간(1공구)고속도로건설 지장주 이설공사" xfId="743"/>
    <cellStyle name="#_작업통보서_0901_동대덕구(116,137-1)셀_기별양식(동축)_36)공사명-청원-상주간(1공구)고속도로건설 지장주 이설공사" xfId="744"/>
    <cellStyle name="#_작업통보서_0909_동대덕구(127,125)셀" xfId="745"/>
    <cellStyle name="#_작업통보서_0909_동대덕구(127,125)셀_36)공사명-청원-상주간(1공구)고속도로건설 지장주 이설공사" xfId="746"/>
    <cellStyle name="#_작업통보서_0909_동대덕구(127,125)셀_기별양식(동축)" xfId="747"/>
    <cellStyle name="#_작업통보서_0909_동대덕구(127,125)셀_기별양식(동축)_1)공사명-북부선81R6D1인입공사" xfId="748"/>
    <cellStyle name="#_작업통보서_0909_동대덕구(127,125)셀_기별양식(동축)_1)공사명-북부선81R6D1인입공사_36)공사명-청원-상주간(1공구)고속도로건설 지장주 이설공사" xfId="749"/>
    <cellStyle name="#_작업통보서_0909_동대덕구(127,125)셀_기별양식(동축)_36)공사명-청원-상주간(1공구)고속도로건설 지장주 이설공사" xfId="750"/>
    <cellStyle name="#_장대1셀 ONU 하천변위해개소(실사사진)" xfId="751"/>
    <cellStyle name="#_준공서류" xfId="752"/>
    <cellStyle name="#_준공서류_1.청주그린타운2,3차(정산서)" xfId="753"/>
    <cellStyle name="#_준공서류_1.청주그린타운2,3차(정산서)_1.청주그린타운2,3차(정산서)" xfId="754"/>
    <cellStyle name="#_준공서류_1.청주그린타운2,3차(정산서)_1-17외11개소 셀분리(최종)" xfId="755"/>
    <cellStyle name="#_준공서류_1.청주그린타운2,3차(정산서)_HFC셀증설공사(샘플)" xfId="756"/>
    <cellStyle name="#_준공서류_1.청주그린타운2,3차(정산서)_Sheet1" xfId="757"/>
    <cellStyle name="#_준공서류_1.청주그린타운2,3차(정산서)_설계내역서(샘플)" xfId="758"/>
    <cellStyle name="#_준공서류_1.청주그린타운2,3차(정산서)_시설공사(양식)" xfId="759"/>
    <cellStyle name="#_중서유성구ONU관리대장(ㄱ-ㄴ)" xfId="760"/>
    <cellStyle name="#_천동" xfId="761"/>
    <cellStyle name="#_천안0412" xfId="762"/>
    <cellStyle name="#_천안0412_36)공사명-청원-상주간(1공구)고속도로건설 지장주 이설공사" xfId="763"/>
    <cellStyle name="#_천안0412_기별양식(동축)" xfId="764"/>
    <cellStyle name="#_천안0412_기별양식(동축)_1)공사명-북부선81R6D1인입공사" xfId="765"/>
    <cellStyle name="#_천안0412_기별양식(동축)_1)공사명-북부선81R6D1인입공사_36)공사명-청원-상주간(1공구)고속도로건설 지장주 이설공사" xfId="766"/>
    <cellStyle name="#_천안0412_기별양식(동축)_36)공사명-청원-상주간(1공구)고속도로건설 지장주 이설공사" xfId="767"/>
    <cellStyle name="#_천안0412_작업통보서_0316_선화2셀(양식)" xfId="768"/>
    <cellStyle name="#_천안0412_작업통보서_0316_선화2셀(양식)_36)공사명-청원-상주간(1공구)고속도로건설 지장주 이설공사" xfId="769"/>
    <cellStyle name="#_천안0412_작업통보서_0316_선화2셀(양식)_기별양식(동축)" xfId="770"/>
    <cellStyle name="#_천안0412_작업통보서_0316_선화2셀(양식)_기별양식(동축)_1)공사명-북부선81R6D1인입공사" xfId="771"/>
    <cellStyle name="#_천안0412_작업통보서_0316_선화2셀(양식)_기별양식(동축)_1)공사명-북부선81R6D1인입공사_36)공사명-청원-상주간(1공구)고속도로건설 지장주 이설공사" xfId="772"/>
    <cellStyle name="#_천안0412_작업통보서_0316_선화2셀(양식)_기별양식(동축)_36)공사명-청원-상주간(1공구)고속도로건설 지장주 이설공사" xfId="773"/>
    <cellStyle name="#_천안0412_작업통보서_0316_선화2셀(양식)_사본 - 작업통보서_0730_동대덕구80셀" xfId="774"/>
    <cellStyle name="#_천안0412_작업통보서_0316_선화2셀(양식)_사본 - 작업통보서_0730_동대덕구80셀_36)공사명-청원-상주간(1공구)고속도로건설 지장주 이설공사" xfId="775"/>
    <cellStyle name="#_천안0412_작업통보서_0316_선화2셀(양식)_사본 - 작업통보서_0730_동대덕구80셀_기별양식(동축)" xfId="776"/>
    <cellStyle name="#_천안0412_작업통보서_0316_선화2셀(양식)_사본 - 작업통보서_0730_동대덕구80셀_기별양식(동축)_1)공사명-북부선81R6D1인입공사" xfId="777"/>
    <cellStyle name="#_천안0412_작업통보서_0316_선화2셀(양식)_사본 - 작업통보서_0730_동대덕구80셀_기별양식(동축)_1)공사명-북부선81R6D1인입공사_36)공사명-청원-상주간(1공구)고속도로건설 지장주 이설공사" xfId="778"/>
    <cellStyle name="#_천안0412_작업통보서_0316_선화2셀(양식)_사본 - 작업통보서_0730_동대덕구80셀_기별양식(동축)_36)공사명-청원-상주간(1공구)고속도로건설 지장주 이설공사" xfId="779"/>
    <cellStyle name="#_천안0412_작업통보서_0316_선화2셀(양식)_작업통보서_0522_77-1셀외 1개소" xfId="780"/>
    <cellStyle name="#_천안0412_작업통보서_0316_선화2셀(양식)_작업통보서_0522_77-1셀외 1개소_36)공사명-청원-상주간(1공구)고속도로건설 지장주 이설공사" xfId="781"/>
    <cellStyle name="#_천안0412_작업통보서_0316_선화2셀(양식)_작업통보서_0522_77-1셀외 1개소_기별양식(동축)" xfId="782"/>
    <cellStyle name="#_천안0412_작업통보서_0316_선화2셀(양식)_작업통보서_0522_77-1셀외 1개소_기별양식(동축)_1)공사명-북부선81R6D1인입공사" xfId="783"/>
    <cellStyle name="#_천안0412_작업통보서_0316_선화2셀(양식)_작업통보서_0522_77-1셀외 1개소_기별양식(동축)_1)공사명-북부선81R6D1인입공사_36)공사명-청원-상주간(1공구)고속도로건설 지장주 이설공사" xfId="784"/>
    <cellStyle name="#_천안0412_작업통보서_0316_선화2셀(양식)_작업통보서_0522_77-1셀외 1개소_기별양식(동축)_36)공사명-청원-상주간(1공구)고속도로건설 지장주 이설공사" xfId="785"/>
    <cellStyle name="#_파워텔TRS공사완료보고서" xfId="786"/>
    <cellStyle name="#_파워텔TRS공사완료보고서_1.청주그린타운2,3차(정산서)" xfId="787"/>
    <cellStyle name="#_파워텔TRS공사완료보고서_1.청주그린타운2,3차(정산서)_1.청주그린타운2,3차(정산서)" xfId="788"/>
    <cellStyle name="#_파워텔TRS공사완료보고서_1.청주그린타운2,3차(정산서)_1-17외11개소 셀분리(최종)" xfId="789"/>
    <cellStyle name="#_파워텔TRS공사완료보고서_1.청주그린타운2,3차(정산서)_HFC셀증설공사(샘플)" xfId="790"/>
    <cellStyle name="#_파워텔TRS공사완료보고서_1.청주그린타운2,3차(정산서)_Sheet1" xfId="791"/>
    <cellStyle name="#_파워텔TRS공사완료보고서_1.청주그린타운2,3차(정산서)_설계내역서(샘플)" xfId="792"/>
    <cellStyle name="#_파워텔TRS공사완료보고서_1.청주그린타운2,3차(정산서)_시설공사(양식)" xfId="793"/>
    <cellStyle name="#_품셈" xfId="794"/>
    <cellStyle name="#_품셈 " xfId="795"/>
    <cellStyle name="#_품셈 (2)" xfId="796"/>
    <cellStyle name="#_품셈 (2)_1.청주그린타운2,3차(정산서)" xfId="797"/>
    <cellStyle name="#_품셈 (2)_1.청주그린타운2,3차(정산서)_1.청주그린타운2,3차(정산서)" xfId="798"/>
    <cellStyle name="#_품셈 (2)_1.청주그린타운2,3차(정산서)_1-17외11개소 셀분리(최종)" xfId="799"/>
    <cellStyle name="#_품셈 (2)_1.청주그린타운2,3차(정산서)_HFC셀증설공사(샘플)" xfId="800"/>
    <cellStyle name="#_품셈 (2)_1.청주그린타운2,3차(정산서)_Sheet1" xfId="801"/>
    <cellStyle name="#_품셈 (2)_1.청주그린타운2,3차(정산서)_설계내역서(샘플)" xfId="802"/>
    <cellStyle name="#_품셈 (2)_1.청주그린타운2,3차(정산서)_시설공사(양식)" xfId="803"/>
    <cellStyle name="#_품셈 (2)_Sheet1" xfId="804"/>
    <cellStyle name="#_품셈 (2)_담당자" xfId="805"/>
    <cellStyle name="#_품셈 (2)_담당자_설계종합514" xfId="806"/>
    <cellStyle name="#_품셈 (2)_설계종합514" xfId="807"/>
    <cellStyle name="#_품셈 _1차망(기별)" xfId="808"/>
    <cellStyle name="#_품셈 _1차망정산" xfId="809"/>
    <cellStyle name="#_품셈 _4차망 정산" xfId="810"/>
    <cellStyle name="#_품셈 _4차망기별(최신)" xfId="811"/>
    <cellStyle name="#_품셈 _6차망 정산" xfId="812"/>
    <cellStyle name="#_품셈 _6차망 정산내역서" xfId="813"/>
    <cellStyle name="#_품셈 _6차망보강" xfId="814"/>
    <cellStyle name="#_품셈 _A2 SKT CC정산" xfId="815"/>
    <cellStyle name="#_품셈 _A5 SKT CC" xfId="816"/>
    <cellStyle name="#_품셈 _A7 SKT CC정산" xfId="817"/>
    <cellStyle name="#_품셈 _B2(기별)" xfId="818"/>
    <cellStyle name="#_품셈 _B2준공기별" xfId="819"/>
    <cellStyle name="#_품셈 _Book1" xfId="820"/>
    <cellStyle name="#_품셈 _CC-A2기별-반석" xfId="821"/>
    <cellStyle name="#_품셈 _CC-A9정산내역서" xfId="822"/>
    <cellStyle name="#_품셈 _CC-B8" xfId="823"/>
    <cellStyle name="#_품셈 _GNG 5차" xfId="824"/>
    <cellStyle name="#_품셈 _KAIST 54차(정산내역서)" xfId="825"/>
    <cellStyle name="#_품셈 _LC-B6정산내역서" xfId="826"/>
    <cellStyle name="#_품셈 _SKT CC-A7" xfId="827"/>
    <cellStyle name="#_품셈 _SKT CC-A8(송악2외 5건)" xfId="828"/>
    <cellStyle name="#_품셈 _SKT CC-A9" xfId="829"/>
    <cellStyle name="#_품셈 _SKT CC-B0" xfId="830"/>
    <cellStyle name="#_품셈 _SKT CC-B9(웅소성외5건)" xfId="831"/>
    <cellStyle name="#_품셈 _SKT CC-C8(배방외2건)" xfId="832"/>
    <cellStyle name="#_품셈 _SKT CC-D8(정산)" xfId="833"/>
    <cellStyle name="#_품셈 _SKT LC-A4 (병천2) 정산" xfId="834"/>
    <cellStyle name="#_품셈 _SKT LC-B6" xfId="835"/>
    <cellStyle name="#_품셈 _SKTCC-C7" xfId="836"/>
    <cellStyle name="#_품셈 _SKTCC-C9(정산)" xfId="837"/>
    <cellStyle name="#_품셈 _STICW-A3" xfId="838"/>
    <cellStyle name="#_품셈 _STI-CWA3" xfId="839"/>
    <cellStyle name="#_품셈 _가오동건설관리본부지장이설" xfId="840"/>
    <cellStyle name="#_품셈 _간성~명파리" xfId="841"/>
    <cellStyle name="#_품셈 _갑천외3건 정산서류" xfId="842"/>
    <cellStyle name="#_품셈 _강릉지장이전1" xfId="843"/>
    <cellStyle name="#_품셈 _거마리~어성전" xfId="844"/>
    <cellStyle name="#_품셈 _계통도2(완료)" xfId="845"/>
    <cellStyle name="#_품셈 _고대-1(CC-A8,세인)" xfId="846"/>
    <cellStyle name="#_품셈 _공주국곡리이설" xfId="847"/>
    <cellStyle name="#_품셈 _공주반포송곡리" xfId="848"/>
    <cellStyle name="#_품셈 _공주유구반포" xfId="849"/>
    <cellStyle name="#_품셈 _관저동(나옥희)지장전주이설" xfId="850"/>
    <cellStyle name="#_품셈 _금산금성면하신리화재복구" xfId="851"/>
    <cellStyle name="#_품셈 _금산복수면지량리" xfId="852"/>
    <cellStyle name="#_품셈 _금산화재복구(두루넷)" xfId="853"/>
    <cellStyle name="#_품셈 _금산황풍교지장전주이설" xfId="854"/>
    <cellStyle name="#_품셈 _금융결재원(기별)1" xfId="855"/>
    <cellStyle name="#_품셈 _금융결재원+단국정산" xfId="856"/>
    <cellStyle name="#_품셈 _기별" xfId="857"/>
    <cellStyle name="#_품셈 _기별(일광)" xfId="858"/>
    <cellStyle name="#_품셈 _기별및서류" xfId="859"/>
    <cellStyle name="#_품셈 _기지국약도" xfId="860"/>
    <cellStyle name="#_품셈 _늑전이설기별" xfId="861"/>
    <cellStyle name="#_품셈 _대전 전민동 광케이블이설" xfId="862"/>
    <cellStyle name="#_품셈 _대전안영동" xfId="863"/>
    <cellStyle name="#_품셈 _대청댐" xfId="864"/>
    <cellStyle name="#_품셈 _두루넷-12C" xfId="865"/>
    <cellStyle name="#_품셈 _두루넷7~9월정산(1)(1)" xfId="866"/>
    <cellStyle name="#_품셈 _두루넷7월정산" xfId="867"/>
    <cellStyle name="#_품셈 _둔산동세종증권긴급복구" xfId="868"/>
    <cellStyle name="#_품셈 _마곡사,공주2" xfId="869"/>
    <cellStyle name="#_품셈 _막정산" xfId="870"/>
    <cellStyle name="#_품셈 _망공사" xfId="871"/>
    <cellStyle name="#_품셈 _망공사기별" xfId="872"/>
    <cellStyle name="#_품셈 _망보강6차" xfId="873"/>
    <cellStyle name="#_품셈 _망보강6차(기별)" xfId="874"/>
    <cellStyle name="#_품셈 _망보강6차(정산)2" xfId="875"/>
    <cellStyle name="#_품셈 _망보강6차-세인통신" xfId="876"/>
    <cellStyle name="#_품셈 _부여남면송학리1" xfId="877"/>
    <cellStyle name="#_품셈 _사본 - 삼진지장이전" xfId="878"/>
    <cellStyle name="#_품셈 _삼가외16(기별)작업" xfId="879"/>
    <cellStyle name="#_품셈 _삼진지장이전" xfId="880"/>
    <cellStyle name="#_품셈 _서대전" xfId="881"/>
    <cellStyle name="#_품셈 _서대전4가이설" xfId="882"/>
    <cellStyle name="#_품셈 _성복고복저수지" xfId="883"/>
    <cellStyle name="#_품셈 _시공부서검수부서분리" xfId="884"/>
    <cellStyle name="#_품셈 _신세 CC-A9" xfId="885"/>
    <cellStyle name="#_품셈 _신세기 CC-A2 (신당,광덕1,송악3,석문3)" xfId="886"/>
    <cellStyle name="#_품셈 _신세기 CC-A3(해미3,음봉3)" xfId="887"/>
    <cellStyle name="#_품셈 _신세기 CC-A6" xfId="888"/>
    <cellStyle name="#_품셈 _신세기 LC-A3(송악2외5건)" xfId="889"/>
    <cellStyle name="#_품셈 _신세기 LC-A8" xfId="890"/>
    <cellStyle name="#_품셈 _신세기 LC-B2(소정)" xfId="891"/>
    <cellStyle name="#_품셈 _신세기 용화(9.25)" xfId="892"/>
    <cellStyle name="#_품셈 _신세기 희남" xfId="893"/>
    <cellStyle name="#_품셈 _신세기LC-A5(정산내역)" xfId="894"/>
    <cellStyle name="#_품셈 _신세기LC-A6" xfId="895"/>
    <cellStyle name="#_품셈 _신세기LC-B2정산내역서" xfId="896"/>
    <cellStyle name="#_품셈 _신세기LC-B5" xfId="897"/>
    <cellStyle name="#_품셈 _실사보고" xfId="898"/>
    <cellStyle name="#_품셈 _실사양식" xfId="899"/>
    <cellStyle name="#_품셈 _오정LGT" xfId="900"/>
    <cellStyle name="#_품셈 _와동도로확장지장전주이설-2" xfId="901"/>
    <cellStyle name="#_품셈 _원내동남부순환도로지중화" xfId="902"/>
    <cellStyle name="#_품셈 _유성봉명교지장이설공사" xfId="903"/>
    <cellStyle name="#_품셈 _이설기별2" xfId="904"/>
    <cellStyle name="#_품셈 _일광(기별)" xfId="905"/>
    <cellStyle name="#_품셈 _일월(동현지108외7건)" xfId="906"/>
    <cellStyle name="#_품셈 _잔량보관증" xfId="907"/>
    <cellStyle name="#_품셈 _장척외5(기별)" xfId="908"/>
    <cellStyle name="#_품셈 _접속점~SKT숙암3" xfId="909"/>
    <cellStyle name="#_품셈 _정산(SKT CC-C8)" xfId="910"/>
    <cellStyle name="#_품셈 _정산_GNG-5차" xfId="911"/>
    <cellStyle name="#_품셈 _정산_SKCC-C2" xfId="912"/>
    <cellStyle name="#_품셈 _정산_SKT CCB9" xfId="913"/>
    <cellStyle name="#_품셈 _정산_SKT CCC8" xfId="914"/>
    <cellStyle name="#_품셈 _정산_신세기 CCA3" xfId="915"/>
    <cellStyle name="#_품셈 _정산_신세기 LC-A8" xfId="916"/>
    <cellStyle name="#_품셈 _정산_충남 망보강5차" xfId="917"/>
    <cellStyle name="#_품셈 _정산_충남망보강 2차" xfId="918"/>
    <cellStyle name="#_품셈 _정산_충남망보강 3차" xfId="919"/>
    <cellStyle name="#_품셈 _정산432" xfId="920"/>
    <cellStyle name="#_품셈 _정산CC-A1" xfId="921"/>
    <cellStyle name="#_품셈 _정산기별(부안)" xfId="922"/>
    <cellStyle name="#_품셈 _정산기별(삼례)" xfId="923"/>
    <cellStyle name="#_품셈 _정산기별(진안)" xfId="924"/>
    <cellStyle name="#_품셈 _정산기별(진안-3)" xfId="925"/>
    <cellStyle name="#_품셈 _정산서류(LC-A9)" xfId="926"/>
    <cellStyle name="#_품셈 _정산양식" xfId="927"/>
    <cellStyle name="#_품셈 _정산양식1" xfId="928"/>
    <cellStyle name="#_품셈 _정산자료(SKT CW-A1)" xfId="929"/>
    <cellStyle name="#_품셈 _조흥은행" xfId="930"/>
    <cellStyle name="#_품셈 _준공계(6차망)" xfId="931"/>
    <cellStyle name="#_품셈 _준공기별" xfId="932"/>
    <cellStyle name="#_품셈 _준공기별 및 피스표" xfId="933"/>
    <cellStyle name="#_품셈 _준공보고서양식_2001" xfId="934"/>
    <cellStyle name="#_품셈 _준공서류(일광)" xfId="935"/>
    <cellStyle name="#_품셈 _중구청뒤이설" xfId="936"/>
    <cellStyle name="#_품셈 _중도(대화)" xfId="937"/>
    <cellStyle name="#_품셈 _지장이설1차" xfId="938"/>
    <cellStyle name="#_품셈 _지장이설1차(가라)" xfId="939"/>
    <cellStyle name="#_품셈 _지장이전(보령외34건삼진)" xfId="940"/>
    <cellStyle name="#_품셈 _진짜로 6차망정산내역서" xfId="941"/>
    <cellStyle name="#_품셈 _진짜로 6차망정산내역서(모두)" xfId="942"/>
    <cellStyle name="#_품셈 _짜투리..." xfId="943"/>
    <cellStyle name="#_품셈 _착공계(6차망)" xfId="944"/>
    <cellStyle name="#_품셈 _케블피~1" xfId="945"/>
    <cellStyle name="#_품셈 _한솔 PCS CC-A0" xfId="946"/>
    <cellStyle name="#_품셈 _한솔CC-A0정산자료" xfId="947"/>
    <cellStyle name="#_품셈 _현대(기별)" xfId="948"/>
    <cellStyle name="#_품셈 _흑석동케이블절단긴급출동" xfId="949"/>
    <cellStyle name="#_품셈_1.청주그린타운2,3차(정산서)" xfId="950"/>
    <cellStyle name="#_품셈_1.청주그린타운2,3차(정산서)_1.청주그린타운2,3차(정산서)" xfId="951"/>
    <cellStyle name="#_품셈_1.청주그린타운2,3차(정산서)_1-17외11개소 셀분리(최종)" xfId="952"/>
    <cellStyle name="#_품셈_1.청주그린타운2,3차(정산서)_HFC셀증설공사(샘플)" xfId="953"/>
    <cellStyle name="#_품셈_1.청주그린타운2,3차(정산서)_Sheet1" xfId="954"/>
    <cellStyle name="#_품셈_1.청주그린타운2,3차(정산서)_설계내역서(샘플)" xfId="955"/>
    <cellStyle name="#_품셈_1.청주그린타운2,3차(정산서)_시설공사(양식)" xfId="956"/>
    <cellStyle name="#_품셈_Sheet1" xfId="957"/>
    <cellStyle name="#_품셈_계통도 " xfId="958"/>
    <cellStyle name="#_품셈_계통도 _신세기11차추가(함체)" xfId="959"/>
    <cellStyle name="#_품셈_계통도 _신세기11차추가(함체)_1.청주그린타운2,3차(정산서)" xfId="960"/>
    <cellStyle name="#_품셈_계통도 _신세기11차추가(함체)_1.청주그린타운2,3차(정산서)_1.청주그린타운2,3차(정산서)" xfId="961"/>
    <cellStyle name="#_품셈_계통도 _신세기11차추가(함체)_1.청주그린타운2,3차(정산서)_1-17외11개소 셀분리(최종)" xfId="962"/>
    <cellStyle name="#_품셈_계통도 _신세기11차추가(함체)_1.청주그린타운2,3차(정산서)_HFC셀증설공사(샘플)" xfId="963"/>
    <cellStyle name="#_품셈_계통도 _신세기11차추가(함체)_1.청주그린타운2,3차(정산서)_Sheet1" xfId="964"/>
    <cellStyle name="#_품셈_계통도 _신세기11차추가(함체)_1.청주그린타운2,3차(정산서)_설계내역서(샘플)" xfId="965"/>
    <cellStyle name="#_품셈_계통도 _신세기11차추가(함체)_1.청주그린타운2,3차(정산서)_시설공사(양식)" xfId="966"/>
    <cellStyle name="#_품셈_계통도 _신세기11차추가(함체)_에스원2차" xfId="967"/>
    <cellStyle name="#_품셈_계통도 _신세기11차추가(함체)_에스원2차_1.청주그린타운2,3차(정산서)" xfId="968"/>
    <cellStyle name="#_품셈_계통도 _신세기11차추가(함체)_에스원2차_1.청주그린타운2,3차(정산서)_1.청주그린타운2,3차(정산서)" xfId="969"/>
    <cellStyle name="#_품셈_계통도 _신세기11차추가(함체)_에스원2차_1.청주그린타운2,3차(정산서)_1-17외11개소 셀분리(최종)" xfId="970"/>
    <cellStyle name="#_품셈_계통도 _신세기11차추가(함체)_에스원2차_1.청주그린타운2,3차(정산서)_HFC셀증설공사(샘플)" xfId="971"/>
    <cellStyle name="#_품셈_계통도 _신세기11차추가(함체)_에스원2차_1.청주그린타운2,3차(정산서)_Sheet1" xfId="972"/>
    <cellStyle name="#_품셈_계통도 _신세기11차추가(함체)_에스원2차_1.청주그린타운2,3차(정산서)_설계내역서(샘플)" xfId="973"/>
    <cellStyle name="#_품셈_계통도 _신세기11차추가(함체)_에스원2차_1.청주그린타운2,3차(정산서)_시설공사(양식)" xfId="974"/>
    <cellStyle name="#_품셈_계통도 _신세기11차추가(함체)_에스원2차_인터넷(1차)정산100308" xfId="975"/>
    <cellStyle name="#_품셈_계통도 _신세기11차추가(함체)_에스원2차_인터넷(1차)정산100308_1.청주그린타운2,3차(정산서)" xfId="976"/>
    <cellStyle name="#_품셈_계통도 _신세기11차추가(함체)_에스원2차_인터넷(1차)정산100308_1.청주그린타운2,3차(정산서)_1.청주그린타운2,3차(정산서)" xfId="977"/>
    <cellStyle name="#_품셈_계통도 _신세기11차추가(함체)_에스원2차_인터넷(1차)정산100308_1.청주그린타운2,3차(정산서)_1-17외11개소 셀분리(최종)" xfId="978"/>
    <cellStyle name="#_품셈_계통도 _신세기11차추가(함체)_에스원2차_인터넷(1차)정산100308_1.청주그린타운2,3차(정산서)_HFC셀증설공사(샘플)" xfId="979"/>
    <cellStyle name="#_품셈_계통도 _신세기11차추가(함체)_에스원2차_인터넷(1차)정산100308_1.청주그린타운2,3차(정산서)_Sheet1" xfId="980"/>
    <cellStyle name="#_품셈_계통도 _신세기11차추가(함체)_에스원2차_인터넷(1차)정산100308_1.청주그린타운2,3차(정산서)_설계내역서(샘플)" xfId="981"/>
    <cellStyle name="#_품셈_계통도 _신세기11차추가(함체)_에스원2차_인터넷(1차)정산100308_1.청주그린타운2,3차(정산서)_시설공사(양식)" xfId="982"/>
    <cellStyle name="#_품셈_계통도 _신세기11차추가(함체)_에스원2차_인터넷(1차)정산1010207" xfId="983"/>
    <cellStyle name="#_품셈_계통도 _신세기11차추가(함체)_에스원2차_인터넷(1차)정산1010207_1.청주그린타운2,3차(정산서)" xfId="984"/>
    <cellStyle name="#_품셈_계통도 _신세기11차추가(함체)_에스원2차_인터넷(1차)정산1010207_1.청주그린타운2,3차(정산서)_1.청주그린타운2,3차(정산서)" xfId="985"/>
    <cellStyle name="#_품셈_계통도 _신세기11차추가(함체)_에스원2차_인터넷(1차)정산1010207_1.청주그린타운2,3차(정산서)_1-17외11개소 셀분리(최종)" xfId="986"/>
    <cellStyle name="#_품셈_계통도 _신세기11차추가(함체)_에스원2차_인터넷(1차)정산1010207_1.청주그린타운2,3차(정산서)_HFC셀증설공사(샘플)" xfId="987"/>
    <cellStyle name="#_품셈_계통도 _신세기11차추가(함체)_에스원2차_인터넷(1차)정산1010207_1.청주그린타운2,3차(정산서)_Sheet1" xfId="988"/>
    <cellStyle name="#_품셈_계통도 _신세기11차추가(함체)_에스원2차_인터넷(1차)정산1010207_1.청주그린타운2,3차(정산서)_설계내역서(샘플)" xfId="989"/>
    <cellStyle name="#_품셈_계통도 _신세기11차추가(함체)_에스원2차_인터넷(1차)정산1010207_1.청주그린타운2,3차(정산서)_시설공사(양식)" xfId="990"/>
    <cellStyle name="#_품셈_계통도 _준공서류" xfId="991"/>
    <cellStyle name="#_품셈_계통도 _준공서류_1.청주그린타운2,3차(정산서)" xfId="992"/>
    <cellStyle name="#_품셈_계통도 _준공서류_1.청주그린타운2,3차(정산서)_1.청주그린타운2,3차(정산서)" xfId="993"/>
    <cellStyle name="#_품셈_계통도 _준공서류_1.청주그린타운2,3차(정산서)_1-17외11개소 셀분리(최종)" xfId="994"/>
    <cellStyle name="#_품셈_계통도 _준공서류_1.청주그린타운2,3차(정산서)_HFC셀증설공사(샘플)" xfId="995"/>
    <cellStyle name="#_품셈_계통도 _준공서류_1.청주그린타운2,3차(정산서)_Sheet1" xfId="996"/>
    <cellStyle name="#_품셈_계통도 _준공서류_1.청주그린타운2,3차(정산서)_설계내역서(샘플)" xfId="997"/>
    <cellStyle name="#_품셈_계통도 _준공서류_1.청주그린타운2,3차(정산서)_시설공사(양식)" xfId="998"/>
    <cellStyle name="#_품셈_계통도 _파워텔TRS공사완료보고서" xfId="999"/>
    <cellStyle name="#_품셈_계통도 _파워텔TRS공사완료보고서_1.청주그린타운2,3차(정산서)" xfId="1000"/>
    <cellStyle name="#_품셈_계통도 _파워텔TRS공사완료보고서_1.청주그린타운2,3차(정산서)_1.청주그린타운2,3차(정산서)" xfId="1001"/>
    <cellStyle name="#_품셈_계통도 _파워텔TRS공사완료보고서_1.청주그린타운2,3차(정산서)_1-17외11개소 셀분리(최종)" xfId="1002"/>
    <cellStyle name="#_품셈_계통도 _파워텔TRS공사완료보고서_1.청주그린타운2,3차(정산서)_HFC셀증설공사(샘플)" xfId="1003"/>
    <cellStyle name="#_품셈_계통도 _파워텔TRS공사완료보고서_1.청주그린타운2,3차(정산서)_Sheet1" xfId="1004"/>
    <cellStyle name="#_품셈_계통도 _파워텔TRS공사완료보고서_1.청주그린타운2,3차(정산서)_설계내역서(샘플)" xfId="1005"/>
    <cellStyle name="#_품셈_계통도 _파워텔TRS공사완료보고서_1.청주그린타운2,3차(정산서)_시설공사(양식)" xfId="1006"/>
    <cellStyle name="#_품셈_계통도 _한솔사파" xfId="1007"/>
    <cellStyle name="#_품셈_담당자" xfId="1008"/>
    <cellStyle name="#_품셈_담당자_설계종합514" xfId="1009"/>
    <cellStyle name="#_한밭CMTS구성도A0(20030521)" xfId="1010"/>
    <cellStyle name="$" xfId="1011"/>
    <cellStyle name="$_db진흥" xfId="1012"/>
    <cellStyle name="$_견적2" xfId="1013"/>
    <cellStyle name="$_기아" xfId="1014"/>
    <cellStyle name="&amp;A" xfId="1015"/>
    <cellStyle name="(_x0010_" xfId="1016"/>
    <cellStyle name="?" xfId="1017"/>
    <cellStyle name="?? [0]_ ???? " xfId="1018"/>
    <cellStyle name="??&amp;O?&amp;H?_x0008__x000f__x0007_?_x0007__x0001__x0001_" xfId="1019"/>
    <cellStyle name="??&amp;O?&amp;H?_x0008_??_x0007__x0001__x0001_" xfId="1020"/>
    <cellStyle name="???­ [0]_?¾???¶°?ºÐ " xfId="1021"/>
    <cellStyle name="???­_?¾???¶°?ºÐ " xfId="1022"/>
    <cellStyle name="???Ø_??°???(2¿?) " xfId="1023"/>
    <cellStyle name="??_ ???? " xfId="1024"/>
    <cellStyle name="?Þ¸¶ [0]_?¾???¶°?ºÐ " xfId="1025"/>
    <cellStyle name="?Þ¸¶_?¾???¶°?ºÐ " xfId="1026"/>
    <cellStyle name="?W?_laroux" xfId="1027"/>
    <cellStyle name="@ " xfId="1028"/>
    <cellStyle name="]_x0004_" xfId="1029"/>
    <cellStyle name="_## 설계샘플##" xfId="1030"/>
    <cellStyle name="_###두루넷지장기별" xfId="1031"/>
    <cellStyle name="_###두루넷지장기별(샘플)" xfId="1032"/>
    <cellStyle name="_(00)업무(00)" xfId="1033"/>
    <cellStyle name="_(00)업무(00).xls Chart 16" xfId="1034"/>
    <cellStyle name="_(00)업무(00).xls Chart 16_1" xfId="1035"/>
    <cellStyle name="_(00)업무(00).xls Chart 16_2" xfId="1036"/>
    <cellStyle name="_(00)업무(00).xls Chart 16_3" xfId="1037"/>
    <cellStyle name="_(00)업무(00).xls Chart 16_4" xfId="1038"/>
    <cellStyle name="_(00)업무(00)_1" xfId="1039"/>
    <cellStyle name="_(00)업무(00)_2" xfId="1040"/>
    <cellStyle name="_(00)업무(00)_2_8월업~1" xfId="1041"/>
    <cellStyle name="_(00)업무(00)_3" xfId="1042"/>
    <cellStyle name="_(00)업무(00)_4" xfId="1043"/>
    <cellStyle name="_(두)군서선92R122R161-92R122R155R7" xfId="1044"/>
    <cellStyle name="_(두)주덕간192-이류간222R3" xfId="1045"/>
    <cellStyle name="_(이설)농공선58R53~50(10월27일)" xfId="1046"/>
    <cellStyle name="_(이설)농공선58R62~58" xfId="1047"/>
    <cellStyle name="_(이설)도담간56~58" xfId="1048"/>
    <cellStyle name="_(이설)신월선4~10호(사진완)" xfId="1049"/>
    <cellStyle name="_(이설)영동선298R28~R34" xfId="1050"/>
    <cellStyle name="_(절체)건진선220~226" xfId="1051"/>
    <cellStyle name="_(절체)금강지선32~46" xfId="1052"/>
    <cellStyle name="_(절체)심천선150-165호" xfId="1053"/>
    <cellStyle name="_00' 우진 1차분(00)" xfId="1054"/>
    <cellStyle name="_00년12월1" xfId="1055"/>
    <cellStyle name="_00년12월1_1" xfId="1056"/>
    <cellStyle name="_00년12월1_2" xfId="1057"/>
    <cellStyle name="_00년12월1_3" xfId="1058"/>
    <cellStyle name="_00년12월확정" xfId="1059"/>
    <cellStyle name="_00년12월확정_1" xfId="1060"/>
    <cellStyle name="_00년12월확정_2" xfId="1061"/>
    <cellStyle name="_00년12월확정_3" xfId="1062"/>
    <cellStyle name="_00년12월확정_4" xfId="1063"/>
    <cellStyle name="_01년음성변전소~주덕오거리분기점정산설계" xfId="1064"/>
    <cellStyle name="_03.08.임대보증금,미수금비교" xfId="1065"/>
    <cellStyle name="_03.1월 경영전략회의" xfId="1066"/>
    <cellStyle name="_03년 재무제표" xfId="1067"/>
    <cellStyle name="_06-10 월별 BS_PL" xfId="1068"/>
    <cellStyle name="_1" xfId="1069"/>
    <cellStyle name="_1 시공통보서 표준서식" xfId="1070"/>
    <cellStyle name="_①.HFC동축증설(맹동읍)(02.01)" xfId="1071"/>
    <cellStyle name="_1.대구HFC망(강남지역)" xfId="1072"/>
    <cellStyle name="_①.용암e그린견적서제출(03.15)8300000" xfId="1073"/>
    <cellStyle name="_①.일위대가표작성예(05.12.15)" xfId="1074"/>
    <cellStyle name="_12-9일LGT 중계기 이설(영천,흑석)" xfId="1075"/>
    <cellStyle name="_12월인력지원정산내역서-우정넷" xfId="1076"/>
    <cellStyle name="_2" xfId="1077"/>
    <cellStyle name="_2. LGT 단양기지국" xfId="1078"/>
    <cellStyle name="_2.(이설)사동선 31R5-R7호(1본)" xfId="1079"/>
    <cellStyle name="_2002년도 1지역 지장전주 이설공사 13차(최신기별)" xfId="1080"/>
    <cellStyle name="_2002년도 1지역 지장전주 이설공사 6차(최신기별)" xfId="1081"/>
    <cellStyle name="_2002년도 1지역 지장전주 이설공사 7차(광운)-이병관" xfId="1082"/>
    <cellStyle name="_2002년도1지역지장전주이설공사6차" xfId="1083"/>
    <cellStyle name="_2002년지장이전 작업진행사항" xfId="1084"/>
    <cellStyle name="_2003년도 부문별 운용계획(현대홈쇼핑)" xfId="1085"/>
    <cellStyle name="_2006_12_31_결산보고서(1)" xfId="1086"/>
    <cellStyle name="_2006-06_결산보고서" xfId="1087"/>
    <cellStyle name="_2007년 한국청소년수련원 기말감사" xfId="1088"/>
    <cellStyle name="_2009년도 사업계획-세목양식(현업작성)" xfId="1089"/>
    <cellStyle name="_2070W(881)청현선29~30(이설)" xfId="1090"/>
    <cellStyle name="_31)공사명-옥산환의옥산레져 진입로 확장지장전주이설공사" xfId="1091"/>
    <cellStyle name="_33)공사명-강내선71L32R1~R5호선로순시시정공사" xfId="1092"/>
    <cellStyle name="_3공구설계" xfId="1093"/>
    <cellStyle name="_4)공사명-내덕1동내덕교회도로개설외1장주이설" xfId="1094"/>
    <cellStyle name="_4.원남 백마령 옛길 광케이블 이설공사(05.11.10)" xfId="1095"/>
    <cellStyle name="_6월-2기별" xfId="1096"/>
    <cellStyle name="_7" xfId="1097"/>
    <cellStyle name="_8월업~1" xfId="1098"/>
    <cellStyle name="_93차착공계" xfId="1099"/>
    <cellStyle name="_Book1" xfId="1100"/>
    <cellStyle name="_CN-A4차 정산서류" xfId="1101"/>
    <cellStyle name="_EATBA교체공사" xfId="1102"/>
    <cellStyle name="_GNG국사~복대국사" xfId="1103"/>
    <cellStyle name="_GNG국사~복대국사 정산" xfId="1104"/>
    <cellStyle name="_HCN센타~오창과학단지(수정)" xfId="1105"/>
    <cellStyle name="_HFC부문 설계(3월 위해개소)" xfId="1106"/>
    <cellStyle name="_L0N사직1중계기2건" xfId="1107"/>
    <cellStyle name="_L32A4" xfId="1108"/>
    <cellStyle name="_L58A3설계리" xfId="1109"/>
    <cellStyle name="_L9AA3 단양가산중계기" xfId="1110"/>
    <cellStyle name="_LGT 충주 및 제천 실사보고서" xfId="1111"/>
    <cellStyle name="_LGT5건" xfId="1112"/>
    <cellStyle name="_MAIN" xfId="1113"/>
    <cellStyle name="_MD운용계획" xfId="1114"/>
    <cellStyle name="_OTDR계통확인서(L95G4)" xfId="1115"/>
    <cellStyle name="_OTDR계통확인서(옥천금구)" xfId="1116"/>
    <cellStyle name="_OTDR계통확인서(제천구룡)" xfId="1117"/>
    <cellStyle name="_OTDR계통확인서(추풍령)" xfId="1118"/>
    <cellStyle name="_Potics" xfId="1119"/>
    <cellStyle name="_Sheet1" xfId="1120"/>
    <cellStyle name="_SKT 봉현" xfId="1121"/>
    <cellStyle name="_sk상리트레일러" xfId="1122"/>
    <cellStyle name="_wtb2001현금흐름표-2" xfId="1123"/>
    <cellStyle name="_wtb2001현금흐름표-2 2" xfId="1124"/>
    <cellStyle name="_가경동동부아파트외1건" xfId="1125"/>
    <cellStyle name="_가곡간 161R24~R27 (두)" xfId="1126"/>
    <cellStyle name="_가곡간161R18호~R21호-도면완" xfId="1127"/>
    <cellStyle name="_가곡선 224R96호 ~ R100호-도면완" xfId="1128"/>
    <cellStyle name="_가덕선42-42L3호" xfId="1129"/>
    <cellStyle name="_가입자(정산자료)" xfId="1130"/>
    <cellStyle name="_간선망(정산자료)" xfId="1131"/>
    <cellStyle name="_간이공사준공검사보고서" xfId="1132"/>
    <cellStyle name="_갑천외3건 정산서류" xfId="1133"/>
    <cellStyle name="_강내선74-84호" xfId="1134"/>
    <cellStyle name="_강북전용망기별" xfId="1135"/>
    <cellStyle name="_강외선 38호" xfId="1136"/>
    <cellStyle name="_개발비" xfId="1137"/>
    <cellStyle name="_경기남부망 준공서류" xfId="1138"/>
    <cellStyle name="_고객 제공용 광전송로 시설공사('00. 13차)" xfId="1139"/>
    <cellStyle name="_고암간94-104호-도면완" xfId="1140"/>
    <cellStyle name="_공가 착준공계(충주 41본_데이콤 충주국사 접속망)" xfId="1141"/>
    <cellStyle name="_공가신청서(샘플)" xfId="1142"/>
    <cellStyle name="_공가신청서(추풍령)" xfId="1143"/>
    <cellStyle name="_공단3중계기" xfId="1144"/>
    <cellStyle name="_공사내역서_양식(직영)" xfId="1145"/>
    <cellStyle name="_공사완료보고서" xfId="1146"/>
    <cellStyle name="_공전간(완)-(도면)" xfId="1147"/>
    <cellStyle name="_광고매출-11.14" xfId="1148"/>
    <cellStyle name="_괴산#2 364-366호" xfId="1149"/>
    <cellStyle name="_괴산#299R9~R21" xfId="1150"/>
    <cellStyle name="_구곡선78~상산선57" xfId="1151"/>
    <cellStyle name="_국제선 34~38호" xfId="1152"/>
    <cellStyle name="_군서선 299~302호,331~338호(절체)" xfId="1153"/>
    <cellStyle name="_군서선 90~92R7 세부계통도" xfId="1154"/>
    <cellStyle name="_군서선 90호 ~ 92R7호 (도면-미)" xfId="1155"/>
    <cellStyle name="_군서선151~149" xfId="1156"/>
    <cellStyle name="_군서선92R122R161-92R122R155R7호(설계)" xfId="1157"/>
    <cellStyle name="_금강지 90~92(이설) (도면-완)" xfId="1158"/>
    <cellStyle name="_금강지선 71-82호 (도면-완)" xfId="1159"/>
    <cellStyle name="_금강지선70-1~81(12.21)" xfId="1160"/>
    <cellStyle name="_금성간145~170(접속확인)" xfId="1161"/>
    <cellStyle name="_금성간224~231(접속확인)" xfId="1162"/>
    <cellStyle name="_기별" xfId="1163"/>
    <cellStyle name="_기별(셀분할)" xfId="1164"/>
    <cellStyle name="_기별1" xfId="1165"/>
    <cellStyle name="_기별명세" xfId="1166"/>
    <cellStyle name="_기별명세서" xfId="1167"/>
    <cellStyle name="_기별명세표" xfId="1168"/>
    <cellStyle name="_기본설계1" xfId="1169"/>
    <cellStyle name="_기지국(정산자료)" xfId="1170"/>
    <cellStyle name="_기탁정산" xfId="1171"/>
    <cellStyle name="_김동창대리(투자상세)" xfId="1172"/>
    <cellStyle name="_남문국사시설" xfId="1173"/>
    <cellStyle name="_내역서" xfId="1174"/>
    <cellStyle name="_내역서(HFC,하나로)" xfId="1175"/>
    <cellStyle name="_노원단순공사(2차)" xfId="1176"/>
    <cellStyle name="_노임단가(하반기)" xfId="1177"/>
    <cellStyle name="_농공선 153~157호" xfId="1178"/>
    <cellStyle name="_대강간 139L8호 ~ 139L28호-도면완" xfId="1179"/>
    <cellStyle name="_대강간 58~79호(도면-완)" xfId="1180"/>
    <cellStyle name="_대강간122~124호" xfId="1181"/>
    <cellStyle name="_대강간219-231(설계)" xfId="1182"/>
    <cellStyle name="_대강간230~244,254~256-도면완" xfId="1183"/>
    <cellStyle name="_대동선94R8호" xfId="1184"/>
    <cellStyle name="_대소#2 172L2L3L2 ~ 172L2" xfId="1185"/>
    <cellStyle name="_대소유선방송" xfId="1186"/>
    <cellStyle name="_대원(기별)" xfId="1187"/>
    <cellStyle name="_대전_CMTS_PORT_셀실장도" xfId="1188"/>
    <cellStyle name="_대전망 피스표" xfId="1189"/>
    <cellStyle name="_대전시내 HFC 증폭기 교체공사(01년1차)" xfId="1190"/>
    <cellStyle name="_대흥동 326-2번지실사(4.8)" xfId="1191"/>
    <cellStyle name="_덕산선171~175호" xfId="1192"/>
    <cellStyle name="_덕산지5~10호" xfId="1193"/>
    <cellStyle name="_덕평 공가 계획" xfId="1194"/>
    <cellStyle name="_덕평선 185(지중화구간)" xfId="1195"/>
    <cellStyle name="_데이콤" xfId="1196"/>
    <cellStyle name="_데이콤 모충동SK인터파크PC방" xfId="1197"/>
    <cellStyle name="_데이콤 음성 애플인터넷PC방외 1건" xfId="1198"/>
    <cellStyle name="_데이콤 진천 컴넷PC방" xfId="1199"/>
    <cellStyle name="_도담간 66호 ~ 73호(가곡간71-77호)" xfId="1200"/>
    <cellStyle name="_동구청장 천동162번지선" xfId="1201"/>
    <cellStyle name="_두루넷56차 정산자료(kaist)" xfId="1202"/>
    <cellStyle name="_두루넷국사~한솔교환국" xfId="1203"/>
    <cellStyle name="_두루넷정산서" xfId="1204"/>
    <cellStyle name="_두루넷지장기별" xfId="1205"/>
    <cellStyle name="_두루넷지장기별-1" xfId="1206"/>
    <cellStyle name="_두루넷청주국사~LG증권" xfId="1207"/>
    <cellStyle name="_두학간 87R7~14호 (도면-완)" xfId="1208"/>
    <cellStyle name="_드림라인국사이중화" xfId="1209"/>
    <cellStyle name="_만승선 148R38L10~L13호 (도면-완)" xfId="1210"/>
    <cellStyle name="_만승선148R38L10~L13" xfId="1211"/>
    <cellStyle name="_망증설(노은,오,평촌)" xfId="1212"/>
    <cellStyle name="_매곡선 175~182호간(파워콤 세부계통도)" xfId="1213"/>
    <cellStyle name="_매곡선 175~183호 (도면-완)" xfId="1214"/>
    <cellStyle name="_매곡선 202~225호(이설)" xfId="1215"/>
    <cellStyle name="_매곡선350~356" xfId="1216"/>
    <cellStyle name="_매곡선357~L6R1호-도면완" xfId="1217"/>
    <cellStyle name="_매곡선357L6R1~L3(10.31)" xfId="1218"/>
    <cellStyle name="_매출,영외" xfId="1219"/>
    <cellStyle name="_매출원가합계" xfId="1220"/>
    <cellStyle name="_메인" xfId="1221"/>
    <cellStyle name="_모충동 일신아파트" xfId="1222"/>
    <cellStyle name="_모충선 117L3~L3L2 (도면-완)" xfId="1223"/>
    <cellStyle name="_모충선117L3-117L3L2" xfId="1224"/>
    <cellStyle name="_문백선 282L2~L3호 지상고 (도면-완)" xfId="1225"/>
    <cellStyle name="_문백선 293~305호 (도면-완)-준" xfId="1226"/>
    <cellStyle name="_문백선 293~305호(통보완)" xfId="1227"/>
    <cellStyle name="_문화동449-2" xfId="1228"/>
    <cellStyle name="_물류운용계획" xfId="1229"/>
    <cellStyle name="_미원견적서작성(02.20)" xfId="1230"/>
    <cellStyle name="_미원설계서(02.22)" xfId="1231"/>
    <cellStyle name="_배강렬" xfId="1232"/>
    <cellStyle name="_배전도면프린트" xfId="1233"/>
    <cellStyle name="_백곡선 116~120호 (도면-완)-준" xfId="1234"/>
    <cellStyle name="_백곡선 47~60호 (철거)" xfId="1235"/>
    <cellStyle name="_백운간226-237호" xfId="1236"/>
    <cellStyle name="_보은설계서(최종분)" xfId="1237"/>
    <cellStyle name="_본평간 115~135호 " xfId="1238"/>
    <cellStyle name="_본평간 122-125호 (두,파)" xfId="1239"/>
    <cellStyle name="_본평간298-303호-도면완" xfId="1240"/>
    <cellStyle name="_본평간4L1-L8" xfId="1241"/>
    <cellStyle name="_부강선 303-306호 (도면-완)-준" xfId="1242"/>
    <cellStyle name="_부회장님업무보고자료(마케팅)" xfId="1243"/>
    <cellStyle name="_부회장님업무보고자료0217-1" xfId="1244"/>
    <cellStyle name="_북이선 176호 ~ 176L2호-도면완" xfId="1245"/>
    <cellStyle name="_북이선 333~335H1호 이설 (도면-완)" xfId="1246"/>
    <cellStyle name="_사본 - 작업협의서(공사,지장 공용샘플)" xfId="1247"/>
    <cellStyle name="_사본 - 정산(10월)-10" xfId="1248"/>
    <cellStyle name="_산외선141-141L3L2호-도면완" xfId="1249"/>
    <cellStyle name="_살미간245R13-호암간254호-파" xfId="1250"/>
    <cellStyle name="_삼성간32-도면완" xfId="1251"/>
    <cellStyle name="_상선암지 31~38호(이설)" xfId="1252"/>
    <cellStyle name="_상촌선 38호 ~ 46호-도면완" xfId="1253"/>
    <cellStyle name="_상촌지선38~46(11.23) - 93차" xfId="1254"/>
    <cellStyle name="_서울" xfId="1255"/>
    <cellStyle name="_서울전용망서류2" xfId="1256"/>
    <cellStyle name="_설계 기별(2차)" xfId="1257"/>
    <cellStyle name="_설계,정" xfId="1258"/>
    <cellStyle name="_설계,정산" xfId="1259"/>
    <cellStyle name="_설계관련" xfId="1260"/>
    <cellStyle name="_설계명세1118-4차" xfId="1261"/>
    <cellStyle name="_설계서(SKT포동중계기)" xfId="1262"/>
    <cellStyle name="_설계서(최종)09.25" xfId="1263"/>
    <cellStyle name="_설계서3" xfId="1264"/>
    <cellStyle name="_설계서양식" xfId="1265"/>
    <cellStyle name="_성적서" xfId="1266"/>
    <cellStyle name="_세부계통도" xfId="1267"/>
    <cellStyle name="_세원한아름" xfId="1268"/>
    <cellStyle name="_소제동 대성여상외 6개소(도면)(진행)" xfId="1269"/>
    <cellStyle name="_소제동 배명석 건물신축외 4개소(설계도면)" xfId="1270"/>
    <cellStyle name="_소증설3건" xfId="1271"/>
    <cellStyle name="_소코드1" xfId="1272"/>
    <cellStyle name="_소태지4~8호(절체) 사진확인" xfId="1273"/>
    <cellStyle name="_손익계산서(원)" xfId="1274"/>
    <cellStyle name="_송강동" xfId="1275"/>
    <cellStyle name="_수량산출서(국사전기)" xfId="1276"/>
    <cellStyle name="_수산지 3~13호 (도면-완)" xfId="1277"/>
    <cellStyle name="_수정기별" xfId="1278"/>
    <cellStyle name="_수주간26L1~L4(단월간164~168호)" xfId="1279"/>
    <cellStyle name="_숙대2" xfId="1280"/>
    <cellStyle name="_숙대3" xfId="1281"/>
    <cellStyle name="_시공통보   금천동 풍림아파트" xfId="1282"/>
    <cellStyle name="_시공통보   오창테라셈" xfId="1283"/>
    <cellStyle name="_시공통보시 양식" xfId="1284"/>
    <cellStyle name="_시공통보시 양식_2. LGT 단양기지국" xfId="1285"/>
    <cellStyle name="_시공통보시 양식_Book1" xfId="1286"/>
    <cellStyle name="_시공통보시 양식_L0N사직1중계기2건" xfId="1287"/>
    <cellStyle name="_시공통보시 양식_LGT 충주 및 제천 실사보고서" xfId="1288"/>
    <cellStyle name="_시공통보시 양식_LGT5건" xfId="1289"/>
    <cellStyle name="_시공통보시 양식_구내배선도" xfId="1290"/>
    <cellStyle name="_시공통보시 양식_두루넷청주국사~LG증권" xfId="1291"/>
    <cellStyle name="_시공통보시 양식_수해돌발기별(일월정보통신)" xfId="1292"/>
    <cellStyle name="_시공통보시 양식_시공통보  현장사무실" xfId="1293"/>
    <cellStyle name="_시공통보시 양식_아파트실사도(03.18)" xfId="1294"/>
    <cellStyle name="_시공통보시 양식_영동수해관련 긴급복구 공사(일월1차)" xfId="1295"/>
    <cellStyle name="_시공통보시 양식_예술의전당화재사고,오창SD윈테크" xfId="1296"/>
    <cellStyle name="_시공통보시 양식_오선간167~175(차량사고)현장상황" xfId="1297"/>
    <cellStyle name="_시공통보시 양식_오선간167~175호 차량사고 긴급복구 공사(설계)" xfId="1298"/>
    <cellStyle name="_시공통보시 양식_음성가엽산TRS장비개통공사" xfId="1299"/>
    <cellStyle name="_시공통보시 양식_음성국사-충주BO간 IP망 광케이블 시설공사(설계)2002.5.20" xfId="1300"/>
    <cellStyle name="_시공통보시 양식_이재명PC방" xfId="1301"/>
    <cellStyle name="_시공통보시 양식_인력지원 1월분 충북 (26건)정수" xfId="1302"/>
    <cellStyle name="_시공통보시 양식_인력지원 1월분 충북 (32건)" xfId="1303"/>
    <cellStyle name="_시공통보시 양식_자재검수요청서" xfId="1304"/>
    <cellStyle name="_시공통보시 양식_증북선109-110호 차량사고 긴급복구 공사" xfId="1305"/>
    <cellStyle name="_시공통보시 양식_지장주정산서" xfId="1306"/>
    <cellStyle name="_시공통보시 양식_진천덕산 오선간167~175(차량사고)" xfId="1307"/>
    <cellStyle name="_시공통보시 양식_청주형제주유소 화재사고 긴급복구 공사(설계)" xfId="1308"/>
    <cellStyle name="_시공통보시 양식_하도급설계서" xfId="1309"/>
    <cellStyle name="_시공통보증평 매직넷 PC 방" xfId="1310"/>
    <cellStyle name="_시공통보증평인터 빌 PC방" xfId="1311"/>
    <cellStyle name="_신세기 희남" xfId="1312"/>
    <cellStyle name="_신세기로밍철거기별" xfId="1313"/>
    <cellStyle name="_신세기오창5(기별)" xfId="1314"/>
    <cellStyle name="_신세기청전2" xfId="1315"/>
    <cellStyle name="_신세기현도2(기별)" xfId="1316"/>
    <cellStyle name="_신양간 94~99호 (도면-완)" xfId="1317"/>
    <cellStyle name="_신월선 57~64호 " xfId="1318"/>
    <cellStyle name="_신월선 71~86호(절체)" xfId="1319"/>
    <cellStyle name="_실사 설계종합1" xfId="1320"/>
    <cellStyle name="_실사양식" xfId="1321"/>
    <cellStyle name="_심천DL 금강지선272L1R3-R9호간(SKT화학)" xfId="1322"/>
    <cellStyle name="_심천선 55호 ~ 58호-도면완" xfId="1323"/>
    <cellStyle name="_심천선120R28~R29-도면완" xfId="1324"/>
    <cellStyle name="_쌈장PC방" xfId="1325"/>
    <cellStyle name="_아파트실사도(03.18)" xfId="1326"/>
    <cellStyle name="_안남선 86~86L10L2호 이설-준" xfId="1327"/>
    <cellStyle name="_안보간 8L156R8~R10호 (도면-완)-준" xfId="1328"/>
    <cellStyle name="_안보간8L154-L160L3L1호-도면완" xfId="1329"/>
    <cellStyle name="_안산고잔지구개략설계서(5.28)1" xfId="1330"/>
    <cellStyle name="_약도" xfId="1331"/>
    <cellStyle name="_어암선 446~447(이설)" xfId="1332"/>
    <cellStyle name="_어암선 636~ 645호 " xfId="1333"/>
    <cellStyle name="_어암선 642호 세부개통도" xfId="1334"/>
    <cellStyle name="_업무(00)" xfId="1335"/>
    <cellStyle name="_업무(00)_1" xfId="1336"/>
    <cellStyle name="_업무(00)_2" xfId="1337"/>
    <cellStyle name="_업무(00)_3" xfId="1338"/>
    <cellStyle name="_업무(00)_4" xfId="1339"/>
    <cellStyle name="_업무보고 종합(범준)" xfId="1340"/>
    <cellStyle name="_에스원2차" xfId="1341"/>
    <cellStyle name="_엑스클릭pc" xfId="1342"/>
    <cellStyle name="_연풍선488-SK원풍중계기(설계)" xfId="1343"/>
    <cellStyle name="_영동DL 289L31R4~291L8L24호 (철거)-준" xfId="1344"/>
    <cellStyle name="_영동DL 37~99호 (철거)" xfId="1345"/>
    <cellStyle name="_영동선291~291L8" xfId="1346"/>
    <cellStyle name="_영동수해관련 긴급복구 공사(2차)" xfId="1347"/>
    <cellStyle name="_영동호탄" xfId="1348"/>
    <cellStyle name="_영춘지477L11-신세기 영춘2" xfId="1349"/>
    <cellStyle name="_예술의전당화재사고,오창SD윈테크" xfId="1350"/>
    <cellStyle name="_예정공정표(서초)" xfId="1351"/>
    <cellStyle name="_오구니재-도면완" xfId="1352"/>
    <cellStyle name="_오미간46-59호" xfId="1353"/>
    <cellStyle name="_오미간62~62L1호-도면완" xfId="1354"/>
    <cellStyle name="_오생선 87~왕장선 93호" xfId="1355"/>
    <cellStyle name="_오선간167~175(차량사고)현장상황" xfId="1356"/>
    <cellStyle name="_오선간167~175호 차량사고 긴급복구 공사(설계)" xfId="1357"/>
    <cellStyle name="_오송선 44R18 ~ R30호 (도면-완)" xfId="1358"/>
    <cellStyle name="_오정동(7월30일민원)" xfId="1359"/>
    <cellStyle name="_오창선 266호 지상고 작업 (도면-완)(공문미)" xfId="1360"/>
    <cellStyle name="_오창선 355~362호" xfId="1361"/>
    <cellStyle name="_오창선 355~362호 (도면-완)" xfId="1362"/>
    <cellStyle name="_오창선307-390(설계)" xfId="1363"/>
    <cellStyle name="_오창선공가도면" xfId="1364"/>
    <cellStyle name="_옥천선186~188-도면완" xfId="1365"/>
    <cellStyle name="_왕장선 105~112호 이설 (도면-완)-준" xfId="1366"/>
    <cellStyle name="_왕장선 231~233" xfId="1367"/>
    <cellStyle name="_왕장선 53~오생선73호" xfId="1368"/>
    <cellStyle name="_왕장선215~217호-도면완" xfId="1369"/>
    <cellStyle name="_왕장선25~46호(절체)(후사진미)" xfId="1370"/>
    <cellStyle name="_왕장선311~318호-도면완" xfId="1371"/>
    <cellStyle name="_왕장선51호~오생선74호 세부계통도" xfId="1372"/>
    <cellStyle name="_요청자료(월별매체별 매출)" xfId="1373"/>
    <cellStyle name="_용정선7-14" xfId="1374"/>
    <cellStyle name="_운반,대손" xfId="1375"/>
    <cellStyle name="_원남간 108L10~L25(절체)" xfId="1376"/>
    <cellStyle name="_월간(02.04)" xfId="1377"/>
    <cellStyle name="_월례매출_1_상반기_11월당월 (2)_1월" xfId="1378"/>
    <cellStyle name="_월악지12-25" xfId="1379"/>
    <cellStyle name="_월악지12-25호" xfId="1380"/>
    <cellStyle name="_위탁표지양식" xfId="1381"/>
    <cellStyle name="_율량교회외 3건(예비)" xfId="1382"/>
    <cellStyle name="_음성가엽산TRS장비개통공사" xfId="1383"/>
    <cellStyle name="_음성국사-충주BO간 IP망 광케이블 시설공사 코아개통도" xfId="1384"/>
    <cellStyle name="_이재명PC방" xfId="1385"/>
    <cellStyle name="_인력지원 백운간 기간망공사분 (4건)2001.11.14" xfId="1386"/>
    <cellStyle name="_인원증가사유및SO분석" xfId="1387"/>
    <cellStyle name="_인터넷(숙명여대)정산서" xfId="1388"/>
    <cellStyle name="_자본반기조서" xfId="1389"/>
    <cellStyle name="_자재검수요청서" xfId="1390"/>
    <cellStyle name="_작업통보서_0901_동대덕구(116,137-1)셀" xfId="1391"/>
    <cellStyle name="_작업통보서_0909_동대덕구(127,125)셀" xfId="1392"/>
    <cellStyle name="_작업협의서(공사,지장 공용샘플)" xfId="1393"/>
    <cellStyle name="_장대1셀 ONU 하천변위해개소(실사사진)" xfId="1394"/>
    <cellStyle name="_재무제표(2006년)" xfId="1395"/>
    <cellStyle name="_재무제표(2006년)(1)" xfId="1396"/>
    <cellStyle name="_재무제표(2006년)R1_감사인제시" xfId="1397"/>
    <cellStyle name="_재무제표(2007년)년말" xfId="1398"/>
    <cellStyle name="_재해방지책임각서" xfId="1399"/>
    <cellStyle name="_적용품샘샘풀" xfId="1400"/>
    <cellStyle name="_전용망 준공서류" xfId="1401"/>
    <cellStyle name="_절체-오창선 54L19L17" xfId="1402"/>
    <cellStyle name="_정국창 수정분개" xfId="1403"/>
    <cellStyle name="_정산" xfId="1404"/>
    <cellStyle name="_정산(10월)-2" xfId="1405"/>
    <cellStyle name="_정산(11월)-1" xfId="1406"/>
    <cellStyle name="_정산(11월)-2" xfId="1407"/>
    <cellStyle name="_정산(11월)-끝" xfId="1408"/>
    <cellStyle name="_정산(강북지14외5건)" xfId="1409"/>
    <cellStyle name="_정산_신세기CC-B2" xfId="1410"/>
    <cellStyle name="_정산내역서(신우)" xfId="1411"/>
    <cellStyle name="_정산분총괄정리" xfId="1412"/>
    <cellStyle name="_정산서류-1" xfId="1413"/>
    <cellStyle name="_정산서류-6" xfId="1414"/>
    <cellStyle name="_정산시양식" xfId="1415"/>
    <cellStyle name="_제천두지백로@정산" xfId="1416"/>
    <cellStyle name="_조직유지_총괄표" xfId="1417"/>
    <cellStyle name="_종합기별명세서" xfId="1418"/>
    <cellStyle name="_주노지 24~41호" xfId="1419"/>
    <cellStyle name="_주덕간 194~210호" xfId="1420"/>
    <cellStyle name="_주요판관비상세내역(현대홈쇼핑)" xfId="1421"/>
    <cellStyle name="_준공검사요청서" xfId="1422"/>
    <cellStyle name="_준공기별" xfId="1423"/>
    <cellStyle name="_준공보고서양식_2001" xfId="1424"/>
    <cellStyle name="_준공서류(한솔 마장2N1)" xfId="1425"/>
    <cellStyle name="_준공서류(한솔 번동N1)" xfId="1426"/>
    <cellStyle name="_준공서류(한솔 북가좌2N1)" xfId="1427"/>
    <cellStyle name="_준공서류(한솔 성수1N5)" xfId="1428"/>
    <cellStyle name="_준공서류(한솔 신당1N2)" xfId="1429"/>
    <cellStyle name="_준공서류(한솔 안암2N1)" xfId="1430"/>
    <cellStyle name="_준공서류(한솔 이태원2N1)" xfId="1431"/>
    <cellStyle name="_준공서류(한솔 장안1N12)" xfId="1432"/>
    <cellStyle name="_준공서류(한솔 제일은행본점)" xfId="1433"/>
    <cellStyle name="_준공서류(한솔 진관외N2)" xfId="1434"/>
    <cellStyle name="_준공서류(한솔 창전N1)" xfId="1435"/>
    <cellStyle name="_준공서류(한솔 한남2N2)" xfId="1436"/>
    <cellStyle name="_중서유성구ONU관리대장(ㄱ-ㄴ)" xfId="1437"/>
    <cellStyle name="_지입자재 단가표(2001.1 청주지점 자체제정 기준)" xfId="1438"/>
    <cellStyle name="_지입자재단가" xfId="1439"/>
    <cellStyle name="_지장이설 정비완료확인서" xfId="1440"/>
    <cellStyle name="_지중배전설비 신청서 및 착준공계(청주 471m 배전자동화 IJP 이설)" xfId="1441"/>
    <cellStyle name="_진천덕산 오선간167~175(차량사고)" xfId="1442"/>
    <cellStyle name="_차세대HFC(서초시범방)" xfId="1443"/>
    <cellStyle name="_착공계(여명정보)" xfId="1444"/>
    <cellStyle name="_참고공사 서류" xfId="1445"/>
    <cellStyle name="_채권채무명세서_20061231(1)" xfId="1446"/>
    <cellStyle name="_천국과지옥(기별)" xfId="1447"/>
    <cellStyle name="_천동" xfId="1448"/>
    <cellStyle name="_천안 수신면 장산리 19건-1" xfId="1449"/>
    <cellStyle name="_청내선 277R33~중계기 (도면-완)" xfId="1450"/>
    <cellStyle name="_청북선 262호 ~ 275호-도면완" xfId="1451"/>
    <cellStyle name="_청북선186-192호-도면완" xfId="1452"/>
    <cellStyle name="_청북선271~262 - 94차" xfId="1453"/>
    <cellStyle name="_청북선67~70호-도면완" xfId="1454"/>
    <cellStyle name="_청주지역 폐국기지국 인입선로 정비공사(설계)" xfId="1455"/>
    <cellStyle name="_청주형제주유소 화재사고 긴급복구 공사(설계)" xfId="1456"/>
    <cellStyle name="_청현선28~30" xfId="1457"/>
    <cellStyle name="_청현선28~30호" xfId="1458"/>
    <cellStyle name="_초정선 72~80호 (도면-완)" xfId="1459"/>
    <cellStyle name="_초정선96R3H1~L39B1우산" xfId="1460"/>
    <cellStyle name="_초평선464~423L17" xfId="1461"/>
    <cellStyle name="_최신변경기별(UP)" xfId="1462"/>
    <cellStyle name="_최신변경기별(UP2)" xfId="1463"/>
    <cellStyle name="_최종기별양식 견본품(1)" xfId="1464"/>
    <cellStyle name="_추평지" xfId="1465"/>
    <cellStyle name="_추풍선 119~124L12D6호 (철거) (도면 없음)" xfId="1466"/>
    <cellStyle name="_충북 지도" xfId="1467"/>
    <cellStyle name="_충북SO(충주)HFC로컬망 광케이블 이원화공사 정산서" xfId="1468"/>
    <cellStyle name="_충북망2차 기별" xfId="1469"/>
    <cellStyle name="_터파기" xfId="1470"/>
    <cellStyle name="_터파기및되메우기" xfId="1471"/>
    <cellStyle name="_파워콤증설(종합분)광개토" xfId="1472"/>
    <cellStyle name="_파워콤지장이전계통도" xfId="1473"/>
    <cellStyle name="_파워텔TRS공사완료보고서" xfId="1474"/>
    <cellStyle name="_평곡선 188호 ~ 190호" xfId="1475"/>
    <cellStyle name="_표준정산자료" xfId="1476"/>
    <cellStyle name="_하나로" xfId="1477"/>
    <cellStyle name="_하나로~괴산지점" xfId="1478"/>
    <cellStyle name="_하도급설계서" xfId="1479"/>
    <cellStyle name="_한국청소년수련원FS_2007년" xfId="1480"/>
    <cellStyle name="_한라간17~19호" xfId="1481"/>
    <cellStyle name="_한라간2~26,평곡,창전선5~91호-도면완" xfId="1482"/>
    <cellStyle name="_한밭방송셀" xfId="1483"/>
    <cellStyle name="_한솔 덕산4, 살미2 정산서" xfId="1484"/>
    <cellStyle name="_한솔CN-A2정산서(봉주)" xfId="1485"/>
    <cellStyle name="_한솔사파" xfId="1486"/>
    <cellStyle name="_행정도면" xfId="1487"/>
    <cellStyle name="_현대홈쇼핑 사업계획서" xfId="1488"/>
    <cellStyle name="_현도중삼" xfId="1489"/>
    <cellStyle name="_호암간 254~살미간 245R13호" xfId="1490"/>
    <cellStyle name="_홍골(실행단가적용)" xfId="1491"/>
    <cellStyle name="_화산간 62~시내간59R1호(공전간)(절체)" xfId="1492"/>
    <cellStyle name="_황간선 150~153호-도면완" xfId="1493"/>
    <cellStyle name="_황간선150~153(10.31)" xfId="1494"/>
    <cellStyle name="’E‰Y [0.00]_laroux" xfId="1495"/>
    <cellStyle name="’E‰Y_laroux" xfId="1496"/>
    <cellStyle name="¤@?e_TEST-1 " xfId="1497"/>
    <cellStyle name="0%" xfId="1498"/>
    <cellStyle name="0.0%" xfId="1499"/>
    <cellStyle name="0.00%" xfId="1500"/>
    <cellStyle name="0.000%" xfId="1501"/>
    <cellStyle name="0.0000%" xfId="1502"/>
    <cellStyle name="1" xfId="1503"/>
    <cellStyle name="120" xfId="1504"/>
    <cellStyle name="¹eºÐA²_±aA¸" xfId="1505"/>
    <cellStyle name="1월당월 (2)_1월" xfId="1506"/>
    <cellStyle name="6" xfId="1507"/>
    <cellStyle name="_x0014_7." xfId="1508"/>
    <cellStyle name="7_매출" xfId="1509"/>
    <cellStyle name="A" xfId="1510"/>
    <cellStyle name="a)" xfId="1511"/>
    <cellStyle name="A¡§¡ⓒ¡E¡þ¡EO [0]_¡§uoAa¡§oCAu " xfId="1512"/>
    <cellStyle name="A¡§¡ⓒ¡E¡þ¡EO_¡§uoAa¡§oCAu " xfId="1513"/>
    <cellStyle name="A¨­???? [0]_2000¨?OER " xfId="1514"/>
    <cellStyle name="A¨­????_2000¨?OER " xfId="1515"/>
    <cellStyle name="A¨­￠￢￠O [0]_ ¨¡?¨¡CAⓒ­¨￢¡Æ " xfId="1516"/>
    <cellStyle name="A¨­¢¬¢Ò [0]_2000¨ùOER " xfId="1517"/>
    <cellStyle name="A¨­￠￢￠O [0]_PC¨￢¡Æ ￠?￥i¨u¡A￠￢eAu  " xfId="1518"/>
    <cellStyle name="A¨­￠￢￠O_ ¨¡?¨¡CAⓒ­¨￢¡Æ " xfId="1519"/>
    <cellStyle name="A¨­¢¬¢Ò_2000¨ùOER " xfId="1520"/>
    <cellStyle name="A¨­￠￢￠O_PC¨￢¡Æ ￠?￥i¨u¡A￠￢eAu  " xfId="1521"/>
    <cellStyle name="active" xfId="1522"/>
    <cellStyle name="AeE­ [0]_ ´IÆR " xfId="1523"/>
    <cellStyle name="ÅëÈ­ [0]_ 2ÆÀÃþº° " xfId="1524"/>
    <cellStyle name="AeE­ [0]_ 2ÆAAþº° _월별양식(HCN)" xfId="1525"/>
    <cellStyle name="ÅëÈ­ [0]_ Æ¯ÆÇÃþº° " xfId="1526"/>
    <cellStyle name="AeE­ [0]_¸AAa" xfId="1527"/>
    <cellStyle name="ÅëÈ­ [0]_¸ÅÃâ¸ÅÃâ¿ø°¡ " xfId="1528"/>
    <cellStyle name="AeE­ [0]_¸AAa¸AAa¿ø°¡ _01년투자실적" xfId="1529"/>
    <cellStyle name="ÅëÈ­ [0]_¸ÅÃâ¿¹»ê " xfId="1530"/>
    <cellStyle name="AeE­ [0]_¸AAa¿¹≫e " xfId="1531"/>
    <cellStyle name="ÅëÈ­ [0]_¿ùº¸¼ö·á " xfId="1532"/>
    <cellStyle name="AeE­ [0]_±³A°CoE² " xfId="1533"/>
    <cellStyle name="ÅëÈ­ [0]_°èÈ¹3 " xfId="1534"/>
    <cellStyle name="AeE­ [0]_°u¸®C×¸n_¾÷A¾º° " xfId="1535"/>
    <cellStyle name="ÅëÈ­ [0]_°ü¸®Ç×¸ñ_¾÷Á¾º° " xfId="1536"/>
    <cellStyle name="AeE­ [0]_°u¸RC×¸n_¾÷A¾º° " xfId="1537"/>
    <cellStyle name="ÅëÈ­ [0]_¼öÃâ½ÇÀû _2.È¿À²ºÐ¼® " xfId="1538"/>
    <cellStyle name="AeE­ [0]_¼oAa½CAu _2.E¿A²ºÐ¼R " xfId="1539"/>
    <cellStyle name="ÅëÈ­ [0]_¼öÃâ½ÇÀû _ÃµÈ£3¿ù " xfId="1540"/>
    <cellStyle name="AeE­ [0]_¼oAa½CAu _AμE￡3¿u " xfId="1541"/>
    <cellStyle name="ÅëÈ­ [0]_¼öÃâ½ÇÀû _Çö´ë¾÷¹«ÃßÁø " xfId="1542"/>
    <cellStyle name="AeE­ [0]_¼oAa½CAu _Co´e¾÷¹≪AßAø " xfId="1543"/>
    <cellStyle name="ÅëÈ­ [0]_¼ÕÀÍ¹Î´ö " xfId="1544"/>
    <cellStyle name="AeE­ [0]_¼OAI¹I´o _02투자계획" xfId="1545"/>
    <cellStyle name="ÅëÈ­ [0]_2¿ù¸ÅÃâ " xfId="1546"/>
    <cellStyle name="AeE­ [0]_3ÆA °³AI " xfId="1547"/>
    <cellStyle name="ÅëÈ­ [0]_3ÆÀ °³ÀÎ " xfId="1548"/>
    <cellStyle name="AeE­ [0]_3ÆA °³AI _03~04인원현황" xfId="1549"/>
    <cellStyle name="ÅëÈ­ [0]_9634¸ÅÃâ " xfId="1550"/>
    <cellStyle name="AeE­ [0]_96³a½A´cº°¼OAI " xfId="1551"/>
    <cellStyle name="ÅëÈ­ [0]_96³â½Ä´çº°¼ÕÀÍ " xfId="1552"/>
    <cellStyle name="AeE­ [0]_A|A¶1ºI1°u CoE² " xfId="1553"/>
    <cellStyle name="ÅëÈ­ [0]_Á¦Á¶1ºÎ1°ú ÇöÈ² " xfId="1554"/>
    <cellStyle name="AeE­ [0]_A¾CO½A¼³ _3-5주교기별" xfId="1555"/>
    <cellStyle name="ÅëÈ­ [0]_Á¾ÇÕ½Å¼³ _시공부서검수부서분리" xfId="1556"/>
    <cellStyle name="AeE­ [0]_A¾COA¶°AºÐ " xfId="1557"/>
    <cellStyle name="ÅëÈ­ [0]_Á¾ÇÕÃ¶°ÅºÐ " xfId="1558"/>
    <cellStyle name="AeE­ [0]_A¾COA¶°AºÐ _3-5주교기별" xfId="1559"/>
    <cellStyle name="ÅëÈ­ [0]_ÆÀÇ¥Áö_°èÈ¹3 " xfId="1560"/>
    <cellStyle name="AeE­ [0]_AMT " xfId="1561"/>
    <cellStyle name="ÅëÈ­ [0]_AMT " xfId="1562"/>
    <cellStyle name="AeE­ [0]_AMT _¿μA³¸?AI " xfId="1563"/>
    <cellStyle name="ÅëÈ­ [0]_AMT _2.È¿À²ºÐ¼® " xfId="1564"/>
    <cellStyle name="AeE­ [0]_AMT _2.E¿A²ºÐ¼R " xfId="1565"/>
    <cellStyle name="ÅëÈ­ [0]_AMT _ÃµÈ£3¿ù " xfId="1566"/>
    <cellStyle name="AeE­ [0]_AMT _AμE￡3¿u " xfId="1567"/>
    <cellStyle name="ÅëÈ­ [0]_ÁÖ½ÄÆò°¡ " xfId="1568"/>
    <cellStyle name="AeE­ [0]_Au≫eTB " xfId="1569"/>
    <cellStyle name="ÅëÈ­ [0]_Ç¥Áö " xfId="1570"/>
    <cellStyle name="AeE­ [0]_CI°e¼o·A" xfId="1571"/>
    <cellStyle name="ÅëÈ­ [0]_Çö´ë¾÷¹«ÃßÁø " xfId="1572"/>
    <cellStyle name="AeE­ [0]_Co´e¾÷¹≪AßAø " xfId="1573"/>
    <cellStyle name="ÅëÈ­ [0]_INQUIRY ¿µ¾÷ÃßÁø " xfId="1574"/>
    <cellStyle name="AeE­ [0]_INQUIRY ¿μ¾÷AßAø " xfId="1575"/>
    <cellStyle name="ÅëÈ­ [0]_º¸¼öÃÑ°ý " xfId="1576"/>
    <cellStyle name="AeE­ [0]_º≫A¡¹YÆ÷ " xfId="1577"/>
    <cellStyle name="AeE­_ ´IÆR " xfId="1578"/>
    <cellStyle name="ÅëÈ­_ 2ÆÀÃþº° " xfId="1579"/>
    <cellStyle name="AeE­_ 2ÆAAþº° _월별양식(HCN)" xfId="1580"/>
    <cellStyle name="ÅëÈ­_ Æ¯ÆÇÃþº° " xfId="1581"/>
    <cellStyle name="AeE­_¸AAa" xfId="1582"/>
    <cellStyle name="ÅëÈ­_¸ÅÃâ¸ÅÃâ¿ø°¡ " xfId="1583"/>
    <cellStyle name="AeE­_¸AAa¸AAa¿ø°¡ _01년투자실적" xfId="1584"/>
    <cellStyle name="ÅëÈ­_¸ÅÃâ¿¹»ê " xfId="1585"/>
    <cellStyle name="AeE­_¸AAa¿¹≫e " xfId="1586"/>
    <cellStyle name="ÅëÈ­_¿ùº¸¼ö·á " xfId="1587"/>
    <cellStyle name="AeE­_±³A°CoE² " xfId="1588"/>
    <cellStyle name="ÅëÈ­_°èÈ¹3 " xfId="1589"/>
    <cellStyle name="AeE­_°u¸®C×¸n_¾÷A¾º° " xfId="1590"/>
    <cellStyle name="ÅëÈ­_°ü¸®Ç×¸ñ_¾÷Á¾º° " xfId="1591"/>
    <cellStyle name="AeE­_°u¸RC×¸n_¾÷A¾º° " xfId="1592"/>
    <cellStyle name="ÅëÈ­_¼öÃâ½ÇÀû _2.È¿À²ºÐ¼® " xfId="1593"/>
    <cellStyle name="AeE­_¼oAa½CAu _2.E¿A²ºÐ¼R " xfId="1594"/>
    <cellStyle name="ÅëÈ­_¼öÃâ½ÇÀû _Çö´ë¾÷¹«ÃßÁø " xfId="1595"/>
    <cellStyle name="AeE­_¼oAa½CAu _Co´e¾÷¹≪AßAø " xfId="1596"/>
    <cellStyle name="ÅëÈ­_¼ÕÀÍ¹Î´ö " xfId="1597"/>
    <cellStyle name="AeE­_¼OAI¹I´o _02투자계획" xfId="1598"/>
    <cellStyle name="ÅëÈ­_2¿ù¸ÅÃâ " xfId="1599"/>
    <cellStyle name="AeE­_3ÆA °³AI " xfId="1600"/>
    <cellStyle name="ÅëÈ­_3ÆÀ °³ÀÎ " xfId="1601"/>
    <cellStyle name="AeE­_3ÆA °³AI _03~04인원현황" xfId="1602"/>
    <cellStyle name="ÅëÈ­_9634¸ÅÃâ " xfId="1603"/>
    <cellStyle name="AeE­_96³a½A´cº°¼OAI " xfId="1604"/>
    <cellStyle name="ÅëÈ­_96³â½Ä´çº°¼ÕÀÍ " xfId="1605"/>
    <cellStyle name="AeE­_A|A¶1ºI1°u CoE² " xfId="1606"/>
    <cellStyle name="ÅëÈ­_Á¦Á¶1ºÎ1°ú ÇöÈ² " xfId="1607"/>
    <cellStyle name="AeE­_A¾CO½A¼³ _3-5주교기별" xfId="1608"/>
    <cellStyle name="ÅëÈ­_Á¾ÇÕ½Å¼³ _시공부서검수부서분리" xfId="1609"/>
    <cellStyle name="AeE­_A¾COA¶°AºÐ " xfId="1610"/>
    <cellStyle name="ÅëÈ­_Á¾ÇÕÃ¶°ÅºÐ " xfId="1611"/>
    <cellStyle name="AeE­_A¾COA¶°AºÐ _3-5주교기별" xfId="1612"/>
    <cellStyle name="ÅëÈ­_ÆÀÇ¥Áö_°èÈ¹3 " xfId="1613"/>
    <cellStyle name="AeE­_AMT " xfId="1614"/>
    <cellStyle name="ÅëÈ­_AMT " xfId="1615"/>
    <cellStyle name="AeE­_AMT _¿μA³¸?AI " xfId="1616"/>
    <cellStyle name="ÅëÈ­_AMT _2.È¿À²ºÐ¼® " xfId="1617"/>
    <cellStyle name="AeE­_AMT _2.E¿A²ºÐ¼R " xfId="1618"/>
    <cellStyle name="ÅëÈ­_ÁÖ½ÄÆò°¡ " xfId="1619"/>
    <cellStyle name="AeE­_Au≫eTB " xfId="1620"/>
    <cellStyle name="ÅëÈ­_Ç¥Áö " xfId="1621"/>
    <cellStyle name="AeE­_CI°e¼o·A" xfId="1622"/>
    <cellStyle name="ÅëÈ­_Çö´ë¾÷¹«ÃßÁø " xfId="1623"/>
    <cellStyle name="AeE­_Co´e¾÷¹≪AßAø " xfId="1624"/>
    <cellStyle name="ÅëÈ­_INQUIRY ¿µ¾÷ÃßÁø " xfId="1625"/>
    <cellStyle name="AeE­_INQUIRY ¿μ¾÷AßAø " xfId="1626"/>
    <cellStyle name="ÅëÈ­_º¸¼öÃÑ°ý " xfId="1627"/>
    <cellStyle name="AeE­_º≫A¡¹YÆ÷ " xfId="1628"/>
    <cellStyle name="AeE¡? [0]_2000¨?OER " xfId="1629"/>
    <cellStyle name="AeE¡?_2000¨?OER " xfId="1630"/>
    <cellStyle name="AeE¡© [0]_2000¨ùOER " xfId="1631"/>
    <cellStyle name="AeE¡©_2000¨ùOER " xfId="1632"/>
    <cellStyle name="AeE¡ⓒ [0]_ ¨¡?¨¡CAⓒ­¨￢¡Æ " xfId="1633"/>
    <cellStyle name="AeE¡ⓒ_ ¨¡?¨¡CAⓒ­¨￢¡Æ " xfId="1634"/>
    <cellStyle name="AeE￠R¨I [0]_¡§uoAa¡§oCAu " xfId="1635"/>
    <cellStyle name="AeE￠R¨I_¡§uoAa¡§oCAu " xfId="1636"/>
    <cellStyle name="ALIGNMENT" xfId="1637"/>
    <cellStyle name="AR" xfId="1638"/>
    <cellStyle name="AÞ¸¶ [0]_ ´IÆR " xfId="1639"/>
    <cellStyle name="ÄÞ¸¶ [0]_ 2ÆÀÃþº° " xfId="1640"/>
    <cellStyle name="AÞ¸¶ [0]_ 2ÆAAþº° _월별양식(HCN)" xfId="1641"/>
    <cellStyle name="ÄÞ¸¶ [0]_ Æ¯ÆÇÃþº° " xfId="1642"/>
    <cellStyle name="AÞ¸¶ [0]_¸AAa" xfId="1643"/>
    <cellStyle name="ÄÞ¸¶ [0]_¸ÅÃâ¸ÅÃâ¿ø°¡ " xfId="1644"/>
    <cellStyle name="AÞ¸¶ [0]_¸AAa¸AAa¿ø°¡ _01년투자실적" xfId="1645"/>
    <cellStyle name="ÄÞ¸¶ [0]_¸ÅÃâ¸ÅÃâ¿ø°¡ _0202총괄표(지현주)" xfId="1646"/>
    <cellStyle name="AÞ¸¶ [0]_¸AAa¸AAa¿ø°¡ _02년호주2안" xfId="1647"/>
    <cellStyle name="ÄÞ¸¶ [0]_¸ÅÃâ¸ÅÃâ¿ø°¡ _02년호주2안" xfId="1648"/>
    <cellStyle name="AÞ¸¶ [0]_¸AAa¸AAa¿ø°¡ _2003.11.여행.강남영업.9기유통대확정일정" xfId="1649"/>
    <cellStyle name="ÄÞ¸¶ [0]_¸ÅÃâ¸ÅÃâ¿ø°¡ _2003.11.여행.강남영업.9기유통대확정일정" xfId="1650"/>
    <cellStyle name="AÞ¸¶ [0]_¸AAa¸AAa¿ø°¡ _2004.03.여행.강남영업.닛꼬벗꽃" xfId="1651"/>
    <cellStyle name="ÄÞ¸¶ [0]_¸ÅÃâ¸ÅÃâ¿ø°¡ _2004.03.여행.강남영업.닛꼬벗꽃" xfId="1652"/>
    <cellStyle name="AÞ¸¶ [0]_¸AAa¸AAa¿ø°¡ _2004.05.여행.강남영업.3기유통대학원" xfId="1653"/>
    <cellStyle name="ÄÞ¸¶ [0]_¸ÅÃâ¸ÅÃâ¿ø°¡ _2004.05.여행.강남영업.3기유통대학원" xfId="1654"/>
    <cellStyle name="AÞ¸¶ [0]_¸AAa¸AAa¿ø°¡ _2004.11.여행.강남영업.센다이단풍" xfId="1655"/>
    <cellStyle name="ÄÞ¸¶ [0]_¸ÅÃâ¸ÅÃâ¿ø°¡ _2004.11.여행.강남영업.센다이단풍" xfId="1656"/>
    <cellStyle name="AÞ¸¶ [0]_¸AAa¸AAa¿ø°¡ _2005.02.여행.강남영업.상해,북경확정연수" xfId="1657"/>
    <cellStyle name="ÄÞ¸¶ [0]_¸ÅÃâ¸ÅÃâ¿ø°¡ _2005.02.여행.강남영업.상해,북경확정연수" xfId="1658"/>
    <cellStyle name="AÞ¸¶ [0]_¸AAa¸AAa¿ø°¡ _2005.03.여행.강남영업.4기미주연수설명책자" xfId="1659"/>
    <cellStyle name="ÄÞ¸¶ [0]_¸ÅÃâ¸ÅÃâ¿ø°¡ _2005.03.여행.강남영업.4기미주연수설명책자" xfId="1660"/>
    <cellStyle name="AÞ¸¶ [0]_¸AAa¸AAa¿ø°¡ _2005.03.여행.강남영업.문화센터벗꽃" xfId="1661"/>
    <cellStyle name="ÄÞ¸¶ [0]_¸ÅÃâ¸ÅÃâ¿ø°¡ _2005.03.여행.강남영업.문화센터벗꽃" xfId="1662"/>
    <cellStyle name="AÞ¸¶ [0]_¸AAa¸AAa¿ø°¡ _2005.03.여행.강남영업.우수사원인센티브" xfId="1663"/>
    <cellStyle name="ÄÞ¸¶ [0]_¸ÅÃâ¸ÅÃâ¿ø°¡ _2005.03.여행.강남영업.우수사원인센티브" xfId="1664"/>
    <cellStyle name="AÞ¸¶ [0]_¸AAa¸AAa¿ø°¡ _2005.여행.강남여행.베트남교직원연수" xfId="1665"/>
    <cellStyle name="ÄÞ¸¶ [0]_¸ÅÃâ¸ÅÃâ¿ø°¡ _2005.여행.강남여행.베트남교직원연수" xfId="1666"/>
    <cellStyle name="AÞ¸¶ [0]_¸AAa¸AAa¿ø°¡ _수정사업계획" xfId="1667"/>
    <cellStyle name="ÄÞ¸¶ [0]_¸ÅÃâ¸ÅÃâ¿ø°¡ _업무보고 종합(범준)" xfId="1668"/>
    <cellStyle name="AÞ¸¶ [0]_¸AAa¸AAa¿ø°¡ _투자실적" xfId="1669"/>
    <cellStyle name="ÄÞ¸¶ [0]_¿ùº¸¼ö·á " xfId="1670"/>
    <cellStyle name="AÞ¸¶ [0]_±³A°CoE² " xfId="1671"/>
    <cellStyle name="ÄÞ¸¶ [0]_°èÈ¹3 " xfId="1672"/>
    <cellStyle name="AÞ¸¶ [0]_°u¸®C×¸n_¾÷A¾º° " xfId="1673"/>
    <cellStyle name="ÄÞ¸¶ [0]_°ü¸®Ç×¸ñ_¾÷Á¾º° " xfId="1674"/>
    <cellStyle name="AÞ¸¶ [0]_°u¸RC×¸n_¾÷A¾º° " xfId="1675"/>
    <cellStyle name="ÄÞ¸¶ [0]_¼öÃâ½ÇÀû _2.È¿À²ºÐ¼® " xfId="1676"/>
    <cellStyle name="AÞ¸¶ [0]_¼oAa½CAu _2.E¿A²ºÐ¼R " xfId="1677"/>
    <cellStyle name="ÄÞ¸¶ [0]_¼öÃâ½ÇÀû _ÃµÈ£3¿ù " xfId="1678"/>
    <cellStyle name="AÞ¸¶ [0]_¼oAa½CAu _AμE￡3¿u " xfId="1679"/>
    <cellStyle name="ÄÞ¸¶ [0]_¼öÃâ½ÇÀû _Çö´ë¾÷¹«ÃßÁø " xfId="1680"/>
    <cellStyle name="AÞ¸¶ [0]_¼oAa½CAu _Co´e¾÷¹≪AßAø " xfId="1681"/>
    <cellStyle name="ÄÞ¸¶ [0]_¼ÕÀÍ¹Î´ö " xfId="1682"/>
    <cellStyle name="AÞ¸¶ [0]_¼OAI¹I´o _02투자계획" xfId="1683"/>
    <cellStyle name="ÄÞ¸¶ [0]_¾÷Á¾º° " xfId="1684"/>
    <cellStyle name="AÞ¸¶ [0]_3ÆA °³AI " xfId="1685"/>
    <cellStyle name="ÄÞ¸¶ [0]_3ÆÀ °³ÀÎ " xfId="1686"/>
    <cellStyle name="AÞ¸¶ [0]_3ÆA °³AI _03~04인원현황" xfId="1687"/>
    <cellStyle name="ÄÞ¸¶ [0]_96³â½Ä´çº°¼ÕÀÍ " xfId="1688"/>
    <cellStyle name="AÞ¸¶ [0]_A|A¶1ºI1°u CoE² " xfId="1689"/>
    <cellStyle name="ÄÞ¸¶ [0]_Á¦Á¶1ºÎ1°ú ÇöÈ² " xfId="1690"/>
    <cellStyle name="AÞ¸¶ [0]_A¾CO½A¼³ _3-5주교기별" xfId="1691"/>
    <cellStyle name="ÄÞ¸¶ [0]_Á¾ÇÕ½Å¼³ _시공부서검수부서분리" xfId="1692"/>
    <cellStyle name="AÞ¸¶ [0]_A¾COA¶°AºÐ " xfId="1693"/>
    <cellStyle name="ÄÞ¸¶ [0]_Á¾ÇÕÃ¶°ÅºÐ " xfId="1694"/>
    <cellStyle name="AÞ¸¶ [0]_A¾COA¶°AºÐ _3-5주교기별" xfId="1695"/>
    <cellStyle name="ÄÞ¸¶ [0]_ÆÀÇ¥Áö_°èÈ¹3 " xfId="1696"/>
    <cellStyle name="AÞ¸¶ [0]_Au≫eTB " xfId="1697"/>
    <cellStyle name="ÄÞ¸¶ [0]_Ç¥Áö " xfId="1698"/>
    <cellStyle name="AÞ¸¶ [0]_Co´e¾÷¹≪AßAø " xfId="1699"/>
    <cellStyle name="ÄÞ¸¶ [0]_INQUIRY ¿µ¾÷ÃßÁø " xfId="1700"/>
    <cellStyle name="AÞ¸¶ [0]_INQUIRY ¿μ¾÷AßAø " xfId="1701"/>
    <cellStyle name="ÄÞ¸¶ [0]_º¸¼öÃÑ°ý " xfId="1702"/>
    <cellStyle name="AÞ¸¶ [0]_º≫A¡¹YÆ÷ " xfId="1703"/>
    <cellStyle name="AÞ¸¶_ ´IÆR " xfId="1704"/>
    <cellStyle name="ÄÞ¸¶_ 2ÆÀÃþº° " xfId="1705"/>
    <cellStyle name="AÞ¸¶_ 2ÆAAþº° _월별양식(HCN)" xfId="1706"/>
    <cellStyle name="ÄÞ¸¶_ Æ¯ÆÇÃþº° " xfId="1707"/>
    <cellStyle name="AÞ¸¶_¸AAa" xfId="1708"/>
    <cellStyle name="ÄÞ¸¶_¸ÅÃâ¸ÅÃâ¿ø°¡ " xfId="1709"/>
    <cellStyle name="AÞ¸¶_¸AAa¸AAa¿ø°¡ _01년투자실적" xfId="1710"/>
    <cellStyle name="ÄÞ¸¶_¸ÅÃâ¸ÅÃâ¿ø°¡ _0202총괄표(지현주)" xfId="1711"/>
    <cellStyle name="AÞ¸¶_¸AAa¸AAa¿ø°¡ _수정사업계획" xfId="1712"/>
    <cellStyle name="ÄÞ¸¶_¸ÅÃâ¸ÅÃâ¿ø°¡ _업무보고 종합(범준)" xfId="1713"/>
    <cellStyle name="AÞ¸¶_¸AAa¸AAa¿ø°¡ _투자실적" xfId="1714"/>
    <cellStyle name="ÄÞ¸¶_¿ùº¸¼ö·á " xfId="1715"/>
    <cellStyle name="AÞ¸¶_±³A°CoE² " xfId="1716"/>
    <cellStyle name="ÄÞ¸¶_°èÈ¹3 " xfId="1717"/>
    <cellStyle name="AÞ¸¶_°u¸®C×¸n_¾÷A¾º° " xfId="1718"/>
    <cellStyle name="ÄÞ¸¶_°ü¸®Ç×¸ñ_¾÷Á¾º° " xfId="1719"/>
    <cellStyle name="AÞ¸¶_°u¸RC×¸n_¾÷A¾º° " xfId="1720"/>
    <cellStyle name="ÄÞ¸¶_¼öÃâ½ÇÀû _2.È¿À²ºÐ¼® " xfId="1721"/>
    <cellStyle name="AÞ¸¶_¼oAa½CAu _2.E¿A²ºÐ¼R " xfId="1722"/>
    <cellStyle name="ÄÞ¸¶_¼öÃâ½ÇÀû _Çö´ë¾÷¹«ÃßÁø " xfId="1723"/>
    <cellStyle name="AÞ¸¶_¼oAa½CAu _Co´e¾÷¹≪AßAø " xfId="1724"/>
    <cellStyle name="ÄÞ¸¶_¼ÕÀÍ¹Î´ö " xfId="1725"/>
    <cellStyle name="AÞ¸¶_¼OAI¹I´o _02투자계획" xfId="1726"/>
    <cellStyle name="ÄÞ¸¶_¾÷Á¾º° " xfId="1727"/>
    <cellStyle name="AÞ¸¶_3ÆA °³AI " xfId="1728"/>
    <cellStyle name="ÄÞ¸¶_3ÆÀ °³ÀÎ " xfId="1729"/>
    <cellStyle name="AÞ¸¶_3ÆA °³AI _03~04인원현황" xfId="1730"/>
    <cellStyle name="ÄÞ¸¶_96³â½Ä´çº°¼ÕÀÍ " xfId="1731"/>
    <cellStyle name="AÞ¸¶_A|A¶1ºI1°u CoE² " xfId="1732"/>
    <cellStyle name="ÄÞ¸¶_Á¦Á¶1ºÎ1°ú ÇöÈ² " xfId="1733"/>
    <cellStyle name="AÞ¸¶_A¾CO½A¼³ _3-5주교기별" xfId="1734"/>
    <cellStyle name="ÄÞ¸¶_Á¾ÇÕ½Å¼³ _시공부서검수부서분리" xfId="1735"/>
    <cellStyle name="AÞ¸¶_A¾COA¶°AºÐ " xfId="1736"/>
    <cellStyle name="ÄÞ¸¶_Á¾ÇÕÃ¶°ÅºÐ " xfId="1737"/>
    <cellStyle name="AÞ¸¶_A¾COA¶°AºÐ _3-5주교기별" xfId="1738"/>
    <cellStyle name="ÄÞ¸¶_ÆÀÇ¥Áö_°èÈ¹3 " xfId="1739"/>
    <cellStyle name="AÞ¸¶_Au≫eTB " xfId="1740"/>
    <cellStyle name="ÄÞ¸¶_Ç¥Áö " xfId="1741"/>
    <cellStyle name="AÞ¸¶_Co´e¾÷¹≪AßAø " xfId="1742"/>
    <cellStyle name="ÄÞ¸¶_INQUIRY ¿µ¾÷ÃßÁø " xfId="1743"/>
    <cellStyle name="AÞ¸¶_INQUIRY ¿μ¾÷AßAø " xfId="1744"/>
    <cellStyle name="ÄÞ¸¶_º¸¼öÃÑ°ý " xfId="1745"/>
    <cellStyle name="AÞ¸¶_º≫A¡¹YÆ÷ " xfId="1746"/>
    <cellStyle name="BOYLGOTHIC" xfId="1747"/>
    <cellStyle name="BOYSTYLE" xfId="1748"/>
    <cellStyle name="b錼(_x000e_Comma_laroux_1" xfId="1749"/>
    <cellStyle name="C?AØ_¿µ¾÷CoE² " xfId="1750"/>
    <cellStyle name="C¡?A¨ª_2000¨?OER " xfId="1751"/>
    <cellStyle name="C¡IA¨ª_ ¨¡?¨¡CAⓒ­¨￢¡Æ " xfId="1752"/>
    <cellStyle name="C¡ÍA¨ª_¡íc¨ú¡À¨¬I¨¬¡Æ AN¡Æe " xfId="1753"/>
    <cellStyle name="C¡IA¨ª_¡ic¨u¡A¨￢I¨￢¡Æ AN¡Æe _￠?¨I¨u¨￢(CoAc) " xfId="1754"/>
    <cellStyle name="C¡ÍA¨ª_2000¨ùOER " xfId="1755"/>
    <cellStyle name="C¡IA¨ª_2000¨uOER _1월채권" xfId="1756"/>
    <cellStyle name="C￠RIA¡§¨￡_¡§uc¡§oA " xfId="1757"/>
    <cellStyle name="C￥AØ_ 1-3 " xfId="1758"/>
    <cellStyle name="Ç¥ÁØ_ 2ÆÀÃþº° " xfId="1759"/>
    <cellStyle name="C￥AØ_ Æ?ÆCAþº° " xfId="1760"/>
    <cellStyle name="Ç¥ÁØ_ Æ¯ÆÇÃþº° " xfId="1761"/>
    <cellStyle name="C￥AØ_(A¤º¸ºI¹R)¿uº°AI¿ø°eE¹" xfId="1762"/>
    <cellStyle name="Ç¥ÁØ_´ç¿ùÀÚ±Ý¼öÁö" xfId="1763"/>
    <cellStyle name="C￥AØ_¸AAa.¼OAI " xfId="1764"/>
    <cellStyle name="Ç¥ÁØ_¸ÅÃâ¸ÅÃâ¿ø°¡ " xfId="1765"/>
    <cellStyle name="C￥AØ_¸AAa¿¹≫e " xfId="1766"/>
    <cellStyle name="Ç¥ÁØ_¸ÅÃâ¹Ì´Þ " xfId="1767"/>
    <cellStyle name="C￥AØ_¿i≫eA¡ " xfId="1768"/>
    <cellStyle name="Ç¥ÁØ_¿ùº¸¼ö·á " xfId="1769"/>
    <cellStyle name="C￥AØ_¿uº¸¼o·a _부산5월결산" xfId="1770"/>
    <cellStyle name="Ç¥ÁØ_»ç¾÷ºÎº° ÃÑ°è " xfId="1771"/>
    <cellStyle name="C￥AØ_≫c¾÷ºIº° AN°e " xfId="1772"/>
    <cellStyle name="Ç¥ÁØ_°èÈ¹3 " xfId="1773"/>
    <cellStyle name="C￥AØ_°u¸®C×¸n_¾÷A¾º° " xfId="1774"/>
    <cellStyle name="Ç¥ÁØ_°ü¸®Ç×¸ñ_¾÷Á¾º° " xfId="1775"/>
    <cellStyle name="C￥AØ_°u¸RC×¸n_¾÷A¾º° " xfId="1776"/>
    <cellStyle name="Ç¥ÁØ_½ÄÀ½·á¿ø°¡ " xfId="1777"/>
    <cellStyle name="C￥AØ_¹≪¿ª°æºnAa " xfId="1778"/>
    <cellStyle name="Ç¥ÁØ_¹®Á¦Á¡ " xfId="1779"/>
    <cellStyle name="C￥AØ_2.E¿A²ºÐ¼R " xfId="1780"/>
    <cellStyle name="Ç¥ÁØ_2¿ù¸ÅÃâ " xfId="1781"/>
    <cellStyle name="C￥AØ_2¿u¸AAa _2.E¿A²ºÐ¼R " xfId="1782"/>
    <cellStyle name="Ç¥ÁØ_Á¾ÇÕ½Å¼³ " xfId="1783"/>
    <cellStyle name="C￥AØ_A¾CO½A¼³ _12월인력지원정산내역서-우정넷" xfId="1784"/>
    <cellStyle name="Ç¥ÁØ_Á¾ÇÕ½Å¼³ _12월인력지원정산내역서-우정넷" xfId="1785"/>
    <cellStyle name="C￥AØ_A¾CO½A¼³ _HFC망" xfId="1786"/>
    <cellStyle name="Ç¥ÁØ_Á¾ÇÕ½Å¼³ _HFC망" xfId="1787"/>
    <cellStyle name="C￥AØ_A¾CO½A¼³ _LGT-LW-AO-0827" xfId="1788"/>
    <cellStyle name="Ç¥ÁØ_Á¾ÇÕ½Å¼³ _LGT-LW-AO-0827" xfId="1789"/>
    <cellStyle name="C￥AØ_A¾CO½A¼³ _SASIN606" xfId="1790"/>
    <cellStyle name="Ç¥ÁØ_Á¾ÇÕ½Å¼³ _SASIN606" xfId="1791"/>
    <cellStyle name="C￥AØ_A¾CO½A¼³ _SKT CW-C7전송망시설공사(0827)" xfId="1792"/>
    <cellStyle name="Ç¥ÁØ_Á¾ÇÕ½Å¼³ _SKT CW-C7전송망시설공사(0827)" xfId="1793"/>
    <cellStyle name="C￥AØ_A¾CO½A¼³ _설계(sample-파워콤-수원-용인국사)" xfId="1794"/>
    <cellStyle name="Ç¥ÁØ_Á¾ÇÕ½Å¼³ _설계(sample-파워콤-수원-용인국사)" xfId="1795"/>
    <cellStyle name="C￥AØ_A¾CO½A¼³ _설계(sample-파워콤-수원-용인국사)_ADM16광단국설계" xfId="1796"/>
    <cellStyle name="Ç¥ÁØ_Á¾ÇÕ½Å¼³ _설계(sample-파워콤-수원-용인국사)_ADM16광단국설계" xfId="1797"/>
    <cellStyle name="C￥AØ_A¾COA¶°AºÐ " xfId="1798"/>
    <cellStyle name="Ç¥ÁØ_Á¾ÇÕÃ¶°ÅºÐ " xfId="1799"/>
    <cellStyle name="C￥AØ_A¾COA¶°AºÐ _12월인력지원정산내역서-우정넷" xfId="1800"/>
    <cellStyle name="Ç¥ÁØ_Á¾ÇÕÃ¶°ÅºÐ _12월인력지원정산내역서-우정넷" xfId="1801"/>
    <cellStyle name="C￥AØ_A¾COA¶°AºÐ _HFC망" xfId="1802"/>
    <cellStyle name="Ç¥ÁØ_Á¾ÇÕÃ¶°ÅºÐ _HFC망" xfId="1803"/>
    <cellStyle name="C￥AØ_A¾COA¶°AºÐ _LGT-LW-AO-0827" xfId="1804"/>
    <cellStyle name="Ç¥ÁØ_Á¾ÇÕÃ¶°ÅºÐ _LGT-LW-AO-0827" xfId="1805"/>
    <cellStyle name="C￥AØ_A¾COA¶°AºÐ _SASIN606" xfId="1806"/>
    <cellStyle name="Ç¥ÁØ_Á¾ÇÕÃ¶°ÅºÐ _SASIN606" xfId="1807"/>
    <cellStyle name="C￥AØ_A¾COA¶°AºÐ _SKT CW-C7전송망시설공사(0827)" xfId="1808"/>
    <cellStyle name="Ç¥ÁØ_Á¾ÇÕÃ¶°ÅºÐ _SKT CW-C7전송망시설공사(0827)" xfId="1809"/>
    <cellStyle name="C￥AØ_A¾COA¶°AºÐ _설계(sample-파워콤-수원-용인국사)" xfId="1810"/>
    <cellStyle name="Ç¥ÁØ_Á¾ÇÕÃ¶°ÅºÐ _설계(sample-파워콤-수원-용인국사)" xfId="1811"/>
    <cellStyle name="C￥AØ_A¾COA¶°AºÐ _설계(sample-파워콤-수원-용인국사)_ADM16광단국설계" xfId="1812"/>
    <cellStyle name="Ç¥ÁØ_Á¾ÇÕÃ¶°ÅºÐ _설계(sample-파워콤-수원-용인국사)_ADM16광단국설계" xfId="1813"/>
    <cellStyle name="C￥AØ_Æ?±a3_p.mix " xfId="1814"/>
    <cellStyle name="Ç¥ÁØ_Æ¯±â3_p.mix " xfId="1815"/>
    <cellStyle name="C￥AØ_ÆAC￥Ao_°eE¹3 " xfId="1816"/>
    <cellStyle name="Ç¥ÁØ_ÆÀÇ¥Áö_°èÈ¹3 " xfId="1817"/>
    <cellStyle name="C￥AØ_AN°y(1.25) " xfId="1818"/>
    <cellStyle name="Ç¥ÁØ_ÃßÁ¤´ëÂ÷ " xfId="1819"/>
    <cellStyle name="C￥AØ_AßA¤´eA÷ _2.E¿A²ºÐ¼R " xfId="1820"/>
    <cellStyle name="Ç¥ÁØ_ÀÚ±Ý_1_ÃßÁ¤´ëÂ÷ " xfId="1821"/>
    <cellStyle name="C￥AØ_AU±Y_1_AßA¤´eA÷ _2.E¿A²ºÐ¼R " xfId="1822"/>
    <cellStyle name="Ç¥ÁØ_ÀÚ±Ý_ÃßÁ¤´ëÂ÷ " xfId="1823"/>
    <cellStyle name="C￥AØ_Au≫eTB " xfId="1824"/>
    <cellStyle name="Ç¥ÁØ_Áý°èÇ¥(2¿ù) " xfId="1825"/>
    <cellStyle name="C￥AØ_AμE￡3¿u " xfId="1826"/>
    <cellStyle name="Ç¥ÁØ_CD-ROM " xfId="1827"/>
    <cellStyle name="C￥AØ_Co´e¾÷¹≪AßAø " xfId="1828"/>
    <cellStyle name="Ç¥ÁØ_ÇöÁö¹ýÀÎ °Å¾×¿©½Å " xfId="1829"/>
    <cellStyle name="C￥AØ_CoAo¹yAI °A¾×¿ⓒ½A " xfId="1830"/>
    <cellStyle name="Ç¥ÁØ_ÇöÈ²_¹®Á¦Á¡ " xfId="1831"/>
    <cellStyle name="C￥AØ_E?ºOflow " xfId="1832"/>
    <cellStyle name="Ç¥ÁØ_laroux_1_Á¾ÇÕ½Å¼³ " xfId="1833"/>
    <cellStyle name="C￥AØ_laroux_1_A¾CO½A¼³ _12월인력지원정산내역서-우정넷" xfId="1834"/>
    <cellStyle name="Ç¥ÁØ_laroux_1_Á¾ÇÕ½Å¼³ _12월인력지원정산내역서-우정넷" xfId="1835"/>
    <cellStyle name="C￥AØ_laroux_1_A¾CO½A¼³ _LGT-LW-AO-0827" xfId="1836"/>
    <cellStyle name="Ç¥ÁØ_laroux_1_Á¾ÇÕ½Å¼³ _LGT-LW-AO-0827" xfId="1837"/>
    <cellStyle name="C￥AØ_laroux_1_A¾CO½A¼³ _SASIN606" xfId="1838"/>
    <cellStyle name="Ç¥ÁØ_laroux_1_Á¾ÇÕ½Å¼³ _SASIN606" xfId="1839"/>
    <cellStyle name="C￥AØ_laroux_1_A¾CO½A¼³ _SKT CW-C7전송망시설공사(0827)" xfId="1840"/>
    <cellStyle name="Ç¥ÁØ_laroux_1_Á¾ÇÕ½Å¼³ _SKT CW-C7전송망시설공사(0827)" xfId="1841"/>
    <cellStyle name="C￥AØ_laroux_1_A¾COA¶°AºÐ " xfId="1842"/>
    <cellStyle name="Ç¥ÁØ_laroux_1_Á¾ÇÕÃ¶°ÅºÐ " xfId="1843"/>
    <cellStyle name="C￥AØ_laroux_1_A¾COA¶°AºÐ _12월인력지원정산내역서-우정넷" xfId="1844"/>
    <cellStyle name="Ç¥ÁØ_laroux_1_Á¾ÇÕÃ¶°ÅºÐ _12월인력지원정산내역서-우정넷" xfId="1845"/>
    <cellStyle name="C￥AØ_laroux_1_A¾COA¶°AºÐ _LGT-LW-AO-0827" xfId="1846"/>
    <cellStyle name="Ç¥ÁØ_laroux_1_Á¾ÇÕÃ¶°ÅºÐ _LGT-LW-AO-0827" xfId="1847"/>
    <cellStyle name="C￥AØ_laroux_1_A¾COA¶°AºÐ _SASIN606" xfId="1848"/>
    <cellStyle name="Ç¥ÁØ_laroux_1_Á¾ÇÕÃ¶°ÅºÐ _SASIN606" xfId="1849"/>
    <cellStyle name="C￥AØ_laroux_1_A¾COA¶°AºÐ _SKT CW-C7전송망시설공사(0827)" xfId="1850"/>
    <cellStyle name="Ç¥ÁØ_laroux_1_Á¾ÇÕÃ¶°ÅºÐ _SKT CW-C7전송망시설공사(0827)" xfId="1851"/>
    <cellStyle name="C￥AØ_laroux_A¾CO½A¼³ " xfId="1852"/>
    <cellStyle name="Ç¥ÁØ_laroux_Á¾ÇÕ½Å¼³ " xfId="1853"/>
    <cellStyle name="C￥AØ_laroux_A¾COA¶°AºÐ " xfId="1854"/>
    <cellStyle name="Ç¥ÁØ_laroux_Á¾ÇÕÃ¶°ÅºÐ " xfId="1855"/>
    <cellStyle name="C￥AØ_º≫A¡¹YÆ÷ " xfId="1856"/>
    <cellStyle name="Ç¥ÁØ_p.mix " xfId="1857"/>
    <cellStyle name="C￥AØ_p.mix _2.E¿A²ºÐ¼R " xfId="1858"/>
    <cellStyle name="Ç¥ÁØ_PL¿µ¾÷ " xfId="1859"/>
    <cellStyle name="C￥AØ_PL¿μ¾÷ " xfId="1860"/>
    <cellStyle name="Ç¥ÁØ_Sheet1_¿µ¾÷ÇöÈ² " xfId="1861"/>
    <cellStyle name="C￥AØ_Sheet1_¿μ¾÷CoE² " xfId="1862"/>
    <cellStyle name="Ç¥ÁØ_Sheet1_0N-HANDLING " xfId="1863"/>
    <cellStyle name="C￥AØ_Sheet1_Ay°eC￥(2¿u) " xfId="1864"/>
    <cellStyle name="Ç¥ÁØ_Sheet1_Áý°èÇ¥(2¿ù) " xfId="1865"/>
    <cellStyle name="C￥AØ_SOON1 " xfId="1866"/>
    <cellStyle name="Ç¥ÁØ_SOON1 " xfId="1867"/>
    <cellStyle name="C￥AØ_SOON1 _¿ⓒ¼º(CoAc) " xfId="1868"/>
    <cellStyle name="Calc Currency (0)" xfId="1869"/>
    <cellStyle name="category" xfId="1870"/>
    <cellStyle name="CIAIÆU¸μAⓒ" xfId="1871"/>
    <cellStyle name="ⓒoe¨￢¨￠Aⓒ÷_¡¾aA￠￢" xfId="1872"/>
    <cellStyle name="Column Headings" xfId="1873"/>
    <cellStyle name="Comma" xfId="1874"/>
    <cellStyle name="Comma [0]" xfId="1875"/>
    <cellStyle name="Comma [0] 2" xfId="1876"/>
    <cellStyle name="Comma [0]_ SG&amp;A Bridge " xfId="1877"/>
    <cellStyle name="comma zerodec" xfId="1878"/>
    <cellStyle name="Comma_ SG&amp;A Bridge " xfId="1879"/>
    <cellStyle name="Comma0" xfId="1880"/>
    <cellStyle name="Commᰐ [0]_OTD thru NOR _무역10월 " xfId="1881"/>
    <cellStyle name="Copied" xfId="1882"/>
    <cellStyle name="Cu?rency [0]_ SG&amp;A Bridge _현대업무추진 " xfId="1883"/>
    <cellStyle name="Cur_x0002_6?" xfId="1884"/>
    <cellStyle name="Curren?_x0012_퐀_x0017_?" xfId="1885"/>
    <cellStyle name="Currency" xfId="1886"/>
    <cellStyle name="Currency [0]" xfId="1887"/>
    <cellStyle name="Currency [0] 2" xfId="1888"/>
    <cellStyle name="Currency [0]?1" xfId="1889"/>
    <cellStyle name="Currency [0]_ SG&amp;A Bridge " xfId="1890"/>
    <cellStyle name="Currency_ SG&amp;A Bridge " xfId="1891"/>
    <cellStyle name="Currency0" xfId="1892"/>
    <cellStyle name="Currency1" xfId="1893"/>
    <cellStyle name="dak" xfId="1894"/>
    <cellStyle name="Data" xfId="1895"/>
    <cellStyle name="Date" xfId="1896"/>
    <cellStyle name="Dezimal [0]_laroux" xfId="1897"/>
    <cellStyle name="Dezimal_laroux" xfId="1898"/>
    <cellStyle name="Dollar (zero dec)" xfId="1899"/>
    <cellStyle name="E" xfId="1900"/>
    <cellStyle name="e " xfId="1901"/>
    <cellStyle name="ed" xfId="1902"/>
    <cellStyle name="Entered" xfId="1903"/>
    <cellStyle name="Euro" xfId="1904"/>
    <cellStyle name="F2" xfId="1905"/>
    <cellStyle name="F3" xfId="1906"/>
    <cellStyle name="F4" xfId="1907"/>
    <cellStyle name="F5" xfId="1908"/>
    <cellStyle name="F6" xfId="1909"/>
    <cellStyle name="F7" xfId="1910"/>
    <cellStyle name="F8" xfId="1911"/>
    <cellStyle name="Fixed" xfId="1912"/>
    <cellStyle name="Ƒ_x0010_堀" xfId="1913"/>
    <cellStyle name="g" xfId="1914"/>
    <cellStyle name="Grey" xfId="1915"/>
    <cellStyle name="HDR" xfId="1916"/>
    <cellStyle name="HEADER" xfId="1917"/>
    <cellStyle name="Header1" xfId="1918"/>
    <cellStyle name="Header2" xfId="1919"/>
    <cellStyle name="Heading 1" xfId="1920"/>
    <cellStyle name="Heading 2" xfId="1921"/>
    <cellStyle name="HEADING1" xfId="1922"/>
    <cellStyle name="HEADING2" xfId="1923"/>
    <cellStyle name="Hyperlink" xfId="1924"/>
    <cellStyle name="Input [yellow]" xfId="1925"/>
    <cellStyle name="L2" xfId="1926"/>
    <cellStyle name="M" xfId="1927"/>
    <cellStyle name="Millares [0]_PERSONAL" xfId="1928"/>
    <cellStyle name="Millares_PERSONAL" xfId="1929"/>
    <cellStyle name="Milliers [0]_Arabian Spec" xfId="1930"/>
    <cellStyle name="Milliers_Arabian Spec" xfId="1931"/>
    <cellStyle name="Model" xfId="1932"/>
    <cellStyle name="Mon?aire [0]_Arabian Spec" xfId="1933"/>
    <cellStyle name="Mon?aire_Arabian Spec" xfId="1934"/>
    <cellStyle name="Moneda [0]_CONTENCION CONDELL 25.051" xfId="1935"/>
    <cellStyle name="Moneda_CONTENCION CONDELL 25.051" xfId="1936"/>
    <cellStyle name="new" xfId="1937"/>
    <cellStyle name="no dec" xfId="1938"/>
    <cellStyle name="Normal - Style1" xfId="1939"/>
    <cellStyle name="Normal - Style2" xfId="1940"/>
    <cellStyle name="Normal - Style3" xfId="1941"/>
    <cellStyle name="Normal - Style4" xfId="1942"/>
    <cellStyle name="Normal - Style5" xfId="1943"/>
    <cellStyle name="Normal - Style6" xfId="1944"/>
    <cellStyle name="Normal - Style7" xfId="1945"/>
    <cellStyle name="Normal - Style8" xfId="1946"/>
    <cellStyle name="Normal - 유형1" xfId="1947"/>
    <cellStyle name="Normal_ SG&amp;A Bridge " xfId="1948"/>
    <cellStyle name="Normal1" xfId="1949"/>
    <cellStyle name="Normal2" xfId="1950"/>
    <cellStyle name="Normal3" xfId="1951"/>
    <cellStyle name="Normal4" xfId="1952"/>
    <cellStyle name="OD" xfId="1953"/>
    <cellStyle name="Œ…?æ맖?e [0.00]_laroux" xfId="1954"/>
    <cellStyle name="Œ…?æ맖?e_laroux" xfId="1955"/>
    <cellStyle name="oft Excel]_x000d__x000a_Comment=The open=/f lines load custom functions into the Paste Function list._x000d__x000a_Maximized=3_x000d__x000a_AutoFormat=" xfId="1956"/>
    <cellStyle name="ǿ_x0013_Ƒ_x0010_㠀" xfId="1957"/>
    <cellStyle name="ok" xfId="1958"/>
    <cellStyle name="PE_1월" xfId="1959"/>
    <cellStyle name="Percent" xfId="1960"/>
    <cellStyle name="Percent [2]" xfId="1961"/>
    <cellStyle name="Percent [2] 2" xfId="1962"/>
    <cellStyle name="Percent_03.10.기말감사준비자료(최종)" xfId="1963"/>
    <cellStyle name="PLAN97" xfId="1964"/>
    <cellStyle name="PSChar" xfId="1965"/>
    <cellStyle name="PSDate" xfId="1966"/>
    <cellStyle name="PSDec" xfId="1967"/>
    <cellStyle name="PSHeading" xfId="1968"/>
    <cellStyle name="PSInt" xfId="1969"/>
    <cellStyle name="PSSpacer" xfId="1970"/>
    <cellStyle name="Q1" xfId="1971"/>
    <cellStyle name="Q4" xfId="1972"/>
    <cellStyle name="Revenue" xfId="1973"/>
    <cellStyle name="RevList" xfId="1974"/>
    <cellStyle name="s" xfId="1975"/>
    <cellStyle name="STANDARD" xfId="1976"/>
    <cellStyle name="STD" xfId="1977"/>
    <cellStyle name="subhead" xfId="1978"/>
    <cellStyle name="Subtotal" xfId="1979"/>
    <cellStyle name="t1" xfId="1980"/>
    <cellStyle name="Text Indent C_#10-High-Low" xfId="1981"/>
    <cellStyle name="þ_x001d_ð'&amp;Oy?Hy9_x0008__x000f__x0007_æ_x0007__x0007__x0001__x0001_" xfId="1982"/>
    <cellStyle name="Title" xfId="1983"/>
    <cellStyle name="Total" xfId="1984"/>
    <cellStyle name="_x0003_urrency [0]_ SG&amp;A Bridge " xfId="1985"/>
    <cellStyle name="USER32.DLL" xfId="1986"/>
    <cellStyle name="ŵ" xfId="1987"/>
    <cellStyle name="W?rung [0]_laroux" xfId="1988"/>
    <cellStyle name="W?rung_laroux" xfId="1989"/>
    <cellStyle name="Ͱ" xfId="1990"/>
    <cellStyle name="μU¿¡ ¿A´A CIAIÆU¸μAⓒ" xfId="1991"/>
    <cellStyle name="ҡ_x0019_Ƒ_x0010_㠀ā@@" xfId="1992"/>
    <cellStyle name="ћ_x0011_Ƒ_x0010_砀" xfId="1993"/>
    <cellStyle name="ݑ_x0015__x0001__x001e_砀ᄐ ⁀Ѐ‍ց_x0015__x0001__x001a_砀ᄑ⁀⁀" xfId="1994"/>
    <cellStyle name="ڱ_x000b__x0001__x0010_砀" xfId="1995"/>
    <cellStyle name="訶택?12월당월" xfId="1996"/>
    <cellStyle name="訶택?부문별" xfId="1997"/>
    <cellStyle name="값" xfId="1998"/>
    <cellStyle name="견적" xfId="1999"/>
    <cellStyle name="고정소숫점" xfId="2000"/>
    <cellStyle name="고정출력1" xfId="2001"/>
    <cellStyle name="고정출력2" xfId="2002"/>
    <cellStyle name="괄(계정)" xfId="2003"/>
    <cellStyle name="咬訌裝?INCOM1" xfId="2004"/>
    <cellStyle name="咬訌裝?INCOM10" xfId="2005"/>
    <cellStyle name="咬訌裝?INCOM2" xfId="2006"/>
    <cellStyle name="咬訌裝?INCOM3" xfId="2007"/>
    <cellStyle name="咬訌裝?INCOM4" xfId="2008"/>
    <cellStyle name="咬訌裝?INCOM5" xfId="2009"/>
    <cellStyle name="咬訌裝?INCOM6" xfId="2010"/>
    <cellStyle name="咬訌裝?INCOM7" xfId="2011"/>
    <cellStyle name="咬訌裝?INCOM8" xfId="2012"/>
    <cellStyle name="咬訌裝?INCOM9" xfId="2013"/>
    <cellStyle name="咬訌裝?PRIB11" xfId="2014"/>
    <cellStyle name="咬訌裝?report-2 " xfId="2015"/>
    <cellStyle name="금액" xfId="2016"/>
    <cellStyle name="금액 2" xfId="2017"/>
    <cellStyle name="기계" xfId="2018"/>
    <cellStyle name="날짜" xfId="2019"/>
    <cellStyle name="단위(원)" xfId="2020"/>
    <cellStyle name="달러" xfId="2021"/>
    <cellStyle name="㠀ā@@" xfId="2022"/>
    <cellStyle name="㠀ᄁ@⁀" xfId="2023"/>
    <cellStyle name="㠀ᄐ ⁀" xfId="2024"/>
    <cellStyle name="뒤에 오는 하이퍼링크" xfId="2025"/>
    <cellStyle name="똿떓죶Ø괻 [0.00]_PRODUCT DETAIL Q1" xfId="2026"/>
    <cellStyle name="똿떓죶Ø괻_PRODUCT DETAIL Q1" xfId="2027"/>
    <cellStyle name="똿뗦먛귟 [0.00]_NT Server " xfId="2028"/>
    <cellStyle name="똿뗦먛귟_laroux" xfId="2029"/>
    <cellStyle name="묮뎋 [0.00]_PRODUCT DETAIL Q1" xfId="2030"/>
    <cellStyle name="묮뎋_PRODUCT DETAIL Q1" xfId="2031"/>
    <cellStyle name="믅됞 [0.00]_laroux" xfId="2032"/>
    <cellStyle name="믅됞_laroux" xfId="2033"/>
    <cellStyle name="백분율" xfId="2034" builtinId="5"/>
    <cellStyle name="백분율 2" xfId="2035"/>
    <cellStyle name="백분율 3" xfId="2036"/>
    <cellStyle name="백분율 4" xfId="2037"/>
    <cellStyle name="뷭?" xfId="2038"/>
    <cellStyle name="새귑[0]_롤痰삠悧 " xfId="2039"/>
    <cellStyle name="새귑_롤痰삠悧 " xfId="2040"/>
    <cellStyle name="선택영역의 가운데로" xfId="2041"/>
    <cellStyle name="설계서-내용" xfId="2042"/>
    <cellStyle name="설계서-내용-소수점" xfId="2043"/>
    <cellStyle name="설계서-내용-우" xfId="2044"/>
    <cellStyle name="설계서-내용-좌" xfId="2045"/>
    <cellStyle name="설계서-소제목" xfId="2046"/>
    <cellStyle name="설계서-타이틀" xfId="2047"/>
    <cellStyle name="설계서-항목" xfId="2048"/>
    <cellStyle name="수당" xfId="2049"/>
    <cellStyle name="수당2" xfId="2050"/>
    <cellStyle name="숫자(R)" xfId="2051"/>
    <cellStyle name="쉼표 [0]" xfId="2052" builtinId="6"/>
    <cellStyle name="쉼표 [0] 2" xfId="2053"/>
    <cellStyle name="쉼표 [0] 2 2" xfId="2054"/>
    <cellStyle name="쉼표 [0] 3" xfId="2055"/>
    <cellStyle name="쉼표 [0] 3 2" xfId="2056"/>
    <cellStyle name="쉼표 [0] 4" xfId="2057"/>
    <cellStyle name="쉼표 [0] 7" xfId="2058"/>
    <cellStyle name="스타일 1" xfId="2059"/>
    <cellStyle name="스타일 1 2" xfId="2060"/>
    <cellStyle name="스타일 10" xfId="2061"/>
    <cellStyle name="스타일 100" xfId="2062"/>
    <cellStyle name="스타일 101" xfId="2063"/>
    <cellStyle name="스타일 102" xfId="2064"/>
    <cellStyle name="스타일 103" xfId="2065"/>
    <cellStyle name="스타일 104" xfId="2066"/>
    <cellStyle name="스타일 105" xfId="2067"/>
    <cellStyle name="스타일 106" xfId="2068"/>
    <cellStyle name="스타일 107" xfId="2069"/>
    <cellStyle name="스타일 108" xfId="2070"/>
    <cellStyle name="스타일 109" xfId="2071"/>
    <cellStyle name="스타일 11" xfId="2072"/>
    <cellStyle name="스타일 110" xfId="2073"/>
    <cellStyle name="스타일 111" xfId="2074"/>
    <cellStyle name="스타일 112" xfId="2075"/>
    <cellStyle name="스타일 113" xfId="2076"/>
    <cellStyle name="스타일 114" xfId="2077"/>
    <cellStyle name="스타일 115" xfId="2078"/>
    <cellStyle name="스타일 116" xfId="2079"/>
    <cellStyle name="스타일 117" xfId="2080"/>
    <cellStyle name="스타일 118" xfId="2081"/>
    <cellStyle name="스타일 119" xfId="2082"/>
    <cellStyle name="스타일 12" xfId="2083"/>
    <cellStyle name="스타일 120" xfId="2084"/>
    <cellStyle name="스타일 121" xfId="2085"/>
    <cellStyle name="스타일 122" xfId="2086"/>
    <cellStyle name="스타일 123" xfId="2087"/>
    <cellStyle name="스타일 124" xfId="2088"/>
    <cellStyle name="스타일 125" xfId="2089"/>
    <cellStyle name="스타일 126" xfId="2090"/>
    <cellStyle name="스타일 127" xfId="2091"/>
    <cellStyle name="스타일 128" xfId="2092"/>
    <cellStyle name="스타일 129" xfId="2093"/>
    <cellStyle name="스타일 13" xfId="2094"/>
    <cellStyle name="스타일 130" xfId="2095"/>
    <cellStyle name="스타일 131" xfId="2096"/>
    <cellStyle name="스타일 132" xfId="2097"/>
    <cellStyle name="스타일 133" xfId="2098"/>
    <cellStyle name="스타일 134" xfId="2099"/>
    <cellStyle name="스타일 135" xfId="2100"/>
    <cellStyle name="스타일 136" xfId="2101"/>
    <cellStyle name="스타일 137" xfId="2102"/>
    <cellStyle name="스타일 138" xfId="2103"/>
    <cellStyle name="스타일 139" xfId="2104"/>
    <cellStyle name="스타일 14" xfId="2105"/>
    <cellStyle name="스타일 140" xfId="2106"/>
    <cellStyle name="스타일 141" xfId="2107"/>
    <cellStyle name="스타일 142" xfId="2108"/>
    <cellStyle name="스타일 143" xfId="2109"/>
    <cellStyle name="스타일 144" xfId="2110"/>
    <cellStyle name="스타일 145" xfId="2111"/>
    <cellStyle name="스타일 146" xfId="2112"/>
    <cellStyle name="스타일 147" xfId="2113"/>
    <cellStyle name="스타일 148" xfId="2114"/>
    <cellStyle name="스타일 149" xfId="2115"/>
    <cellStyle name="스타일 15" xfId="2116"/>
    <cellStyle name="스타일 150" xfId="2117"/>
    <cellStyle name="스타일 151" xfId="2118"/>
    <cellStyle name="스타일 152" xfId="2119"/>
    <cellStyle name="스타일 153" xfId="2120"/>
    <cellStyle name="스타일 154" xfId="2121"/>
    <cellStyle name="스타일 155" xfId="2122"/>
    <cellStyle name="스타일 156" xfId="2123"/>
    <cellStyle name="스타일 157" xfId="2124"/>
    <cellStyle name="스타일 158" xfId="2125"/>
    <cellStyle name="스타일 159" xfId="2126"/>
    <cellStyle name="스타일 16" xfId="2127"/>
    <cellStyle name="스타일 160" xfId="2128"/>
    <cellStyle name="스타일 161" xfId="2129"/>
    <cellStyle name="스타일 162" xfId="2130"/>
    <cellStyle name="스타일 163" xfId="2131"/>
    <cellStyle name="스타일 164" xfId="2132"/>
    <cellStyle name="스타일 165" xfId="2133"/>
    <cellStyle name="스타일 166" xfId="2134"/>
    <cellStyle name="스타일 167" xfId="2135"/>
    <cellStyle name="스타일 168" xfId="2136"/>
    <cellStyle name="스타일 169" xfId="2137"/>
    <cellStyle name="스타일 17" xfId="2138"/>
    <cellStyle name="스타일 170" xfId="2139"/>
    <cellStyle name="스타일 171" xfId="2140"/>
    <cellStyle name="스타일 172" xfId="2141"/>
    <cellStyle name="스타일 173" xfId="2142"/>
    <cellStyle name="스타일 174" xfId="2143"/>
    <cellStyle name="스타일 175" xfId="2144"/>
    <cellStyle name="스타일 176" xfId="2145"/>
    <cellStyle name="스타일 177" xfId="2146"/>
    <cellStyle name="스타일 178" xfId="2147"/>
    <cellStyle name="스타일 179" xfId="2148"/>
    <cellStyle name="스타일 18" xfId="2149"/>
    <cellStyle name="스타일 180" xfId="2150"/>
    <cellStyle name="스타일 181" xfId="2151"/>
    <cellStyle name="스타일 182" xfId="2152"/>
    <cellStyle name="스타일 183" xfId="2153"/>
    <cellStyle name="스타일 184" xfId="2154"/>
    <cellStyle name="스타일 185" xfId="2155"/>
    <cellStyle name="스타일 186" xfId="2156"/>
    <cellStyle name="스타일 187" xfId="2157"/>
    <cellStyle name="스타일 188" xfId="2158"/>
    <cellStyle name="스타일 189" xfId="2159"/>
    <cellStyle name="스타일 19" xfId="2160"/>
    <cellStyle name="스타일 190" xfId="2161"/>
    <cellStyle name="스타일 191" xfId="2162"/>
    <cellStyle name="스타일 192" xfId="2163"/>
    <cellStyle name="스타일 193" xfId="2164"/>
    <cellStyle name="스타일 194" xfId="2165"/>
    <cellStyle name="스타일 195" xfId="2166"/>
    <cellStyle name="스타일 196" xfId="2167"/>
    <cellStyle name="스타일 197" xfId="2168"/>
    <cellStyle name="스타일 198" xfId="2169"/>
    <cellStyle name="스타일 199" xfId="2170"/>
    <cellStyle name="스타일 2" xfId="2171"/>
    <cellStyle name="스타일 20" xfId="2172"/>
    <cellStyle name="스타일 200" xfId="2173"/>
    <cellStyle name="스타일 201" xfId="2174"/>
    <cellStyle name="스타일 202" xfId="2175"/>
    <cellStyle name="스타일 203" xfId="2176"/>
    <cellStyle name="스타일 204" xfId="2177"/>
    <cellStyle name="스타일 205" xfId="2178"/>
    <cellStyle name="스타일 206" xfId="2179"/>
    <cellStyle name="스타일 207" xfId="2180"/>
    <cellStyle name="스타일 208" xfId="2181"/>
    <cellStyle name="스타일 209" xfId="2182"/>
    <cellStyle name="스타일 21" xfId="2183"/>
    <cellStyle name="스타일 210" xfId="2184"/>
    <cellStyle name="스타일 211" xfId="2185"/>
    <cellStyle name="스타일 212" xfId="2186"/>
    <cellStyle name="스타일 213" xfId="2187"/>
    <cellStyle name="스타일 214" xfId="2188"/>
    <cellStyle name="스타일 215" xfId="2189"/>
    <cellStyle name="스타일 216" xfId="2190"/>
    <cellStyle name="스타일 217" xfId="2191"/>
    <cellStyle name="스타일 218" xfId="2192"/>
    <cellStyle name="스타일 219" xfId="2193"/>
    <cellStyle name="스타일 22" xfId="2194"/>
    <cellStyle name="스타일 220" xfId="2195"/>
    <cellStyle name="스타일 221" xfId="2196"/>
    <cellStyle name="스타일 222" xfId="2197"/>
    <cellStyle name="스타일 223" xfId="2198"/>
    <cellStyle name="스타일 224" xfId="2199"/>
    <cellStyle name="스타일 225" xfId="2200"/>
    <cellStyle name="스타일 226" xfId="2201"/>
    <cellStyle name="스타일 227" xfId="2202"/>
    <cellStyle name="스타일 228" xfId="2203"/>
    <cellStyle name="스타일 229" xfId="2204"/>
    <cellStyle name="스타일 23" xfId="2205"/>
    <cellStyle name="스타일 230" xfId="2206"/>
    <cellStyle name="스타일 231" xfId="2207"/>
    <cellStyle name="스타일 232" xfId="2208"/>
    <cellStyle name="스타일 233" xfId="2209"/>
    <cellStyle name="스타일 234" xfId="2210"/>
    <cellStyle name="스타일 235" xfId="2211"/>
    <cellStyle name="스타일 236" xfId="2212"/>
    <cellStyle name="스타일 237" xfId="2213"/>
    <cellStyle name="스타일 238" xfId="2214"/>
    <cellStyle name="스타일 239" xfId="2215"/>
    <cellStyle name="스타일 24" xfId="2216"/>
    <cellStyle name="스타일 240" xfId="2217"/>
    <cellStyle name="스타일 241" xfId="2218"/>
    <cellStyle name="스타일 242" xfId="2219"/>
    <cellStyle name="스타일 243" xfId="2220"/>
    <cellStyle name="스타일 244" xfId="2221"/>
    <cellStyle name="스타일 245" xfId="2222"/>
    <cellStyle name="스타일 246" xfId="2223"/>
    <cellStyle name="스타일 247" xfId="2224"/>
    <cellStyle name="스타일 248" xfId="2225"/>
    <cellStyle name="스타일 249" xfId="2226"/>
    <cellStyle name="스타일 25" xfId="2227"/>
    <cellStyle name="스타일 250" xfId="2228"/>
    <cellStyle name="스타일 251" xfId="2229"/>
    <cellStyle name="스타일 252" xfId="2230"/>
    <cellStyle name="스타일 253" xfId="2231"/>
    <cellStyle name="스타일 254" xfId="2232"/>
    <cellStyle name="스타일 255" xfId="2233"/>
    <cellStyle name="스타일 256" xfId="2234"/>
    <cellStyle name="스타일 257" xfId="2235"/>
    <cellStyle name="스타일 258" xfId="2236"/>
    <cellStyle name="스타일 259" xfId="2237"/>
    <cellStyle name="스타일 26" xfId="2238"/>
    <cellStyle name="스타일 260" xfId="2239"/>
    <cellStyle name="스타일 261" xfId="2240"/>
    <cellStyle name="스타일 262" xfId="2241"/>
    <cellStyle name="스타일 263" xfId="2242"/>
    <cellStyle name="스타일 264" xfId="2243"/>
    <cellStyle name="스타일 265" xfId="2244"/>
    <cellStyle name="스타일 266" xfId="2245"/>
    <cellStyle name="스타일 267" xfId="2246"/>
    <cellStyle name="스타일 268" xfId="2247"/>
    <cellStyle name="스타일 269" xfId="2248"/>
    <cellStyle name="스타일 27" xfId="2249"/>
    <cellStyle name="스타일 270" xfId="2250"/>
    <cellStyle name="스타일 271" xfId="2251"/>
    <cellStyle name="스타일 272" xfId="2252"/>
    <cellStyle name="스타일 273" xfId="2253"/>
    <cellStyle name="스타일 274" xfId="2254"/>
    <cellStyle name="스타일 275" xfId="2255"/>
    <cellStyle name="스타일 276" xfId="2256"/>
    <cellStyle name="스타일 277" xfId="2257"/>
    <cellStyle name="스타일 278" xfId="2258"/>
    <cellStyle name="스타일 279" xfId="2259"/>
    <cellStyle name="스타일 28" xfId="2260"/>
    <cellStyle name="스타일 280" xfId="2261"/>
    <cellStyle name="스타일 281" xfId="2262"/>
    <cellStyle name="스타일 282" xfId="2263"/>
    <cellStyle name="스타일 283" xfId="2264"/>
    <cellStyle name="스타일 284" xfId="2265"/>
    <cellStyle name="스타일 285" xfId="2266"/>
    <cellStyle name="스타일 286" xfId="2267"/>
    <cellStyle name="스타일 287" xfId="2268"/>
    <cellStyle name="스타일 288" xfId="2269"/>
    <cellStyle name="스타일 289" xfId="2270"/>
    <cellStyle name="스타일 29" xfId="2271"/>
    <cellStyle name="스타일 290" xfId="2272"/>
    <cellStyle name="스타일 291" xfId="2273"/>
    <cellStyle name="스타일 292" xfId="2274"/>
    <cellStyle name="스타일 293" xfId="2275"/>
    <cellStyle name="스타일 294" xfId="2276"/>
    <cellStyle name="스타일 295" xfId="2277"/>
    <cellStyle name="스타일 296" xfId="2278"/>
    <cellStyle name="스타일 297" xfId="2279"/>
    <cellStyle name="스타일 298" xfId="2280"/>
    <cellStyle name="스타일 299" xfId="2281"/>
    <cellStyle name="스타일 3" xfId="2282"/>
    <cellStyle name="스타일 30" xfId="2283"/>
    <cellStyle name="스타일 300" xfId="2284"/>
    <cellStyle name="스타일 301" xfId="2285"/>
    <cellStyle name="스타일 302" xfId="2286"/>
    <cellStyle name="스타일 303" xfId="2287"/>
    <cellStyle name="스타일 304" xfId="2288"/>
    <cellStyle name="스타일 305" xfId="2289"/>
    <cellStyle name="스타일 306" xfId="2290"/>
    <cellStyle name="스타일 307" xfId="2291"/>
    <cellStyle name="스타일 308" xfId="2292"/>
    <cellStyle name="스타일 309" xfId="2293"/>
    <cellStyle name="스타일 31" xfId="2294"/>
    <cellStyle name="스타일 310" xfId="2295"/>
    <cellStyle name="스타일 311" xfId="2296"/>
    <cellStyle name="스타일 312" xfId="2297"/>
    <cellStyle name="스타일 313" xfId="2298"/>
    <cellStyle name="스타일 314" xfId="2299"/>
    <cellStyle name="스타일 315" xfId="2300"/>
    <cellStyle name="스타일 316" xfId="2301"/>
    <cellStyle name="스타일 317" xfId="2302"/>
    <cellStyle name="스타일 318" xfId="2303"/>
    <cellStyle name="스타일 319" xfId="2304"/>
    <cellStyle name="스타일 32" xfId="2305"/>
    <cellStyle name="스타일 320" xfId="2306"/>
    <cellStyle name="스타일 321" xfId="2307"/>
    <cellStyle name="스타일 322" xfId="2308"/>
    <cellStyle name="스타일 323" xfId="2309"/>
    <cellStyle name="스타일 324" xfId="2310"/>
    <cellStyle name="스타일 325" xfId="2311"/>
    <cellStyle name="스타일 326" xfId="2312"/>
    <cellStyle name="스타일 327" xfId="2313"/>
    <cellStyle name="스타일 328" xfId="2314"/>
    <cellStyle name="스타일 329" xfId="2315"/>
    <cellStyle name="스타일 33" xfId="2316"/>
    <cellStyle name="스타일 330" xfId="2317"/>
    <cellStyle name="스타일 331" xfId="2318"/>
    <cellStyle name="스타일 332" xfId="2319"/>
    <cellStyle name="스타일 333" xfId="2320"/>
    <cellStyle name="스타일 334" xfId="2321"/>
    <cellStyle name="스타일 335" xfId="2322"/>
    <cellStyle name="스타일 336" xfId="2323"/>
    <cellStyle name="스타일 337" xfId="2324"/>
    <cellStyle name="스타일 338" xfId="2325"/>
    <cellStyle name="스타일 339" xfId="2326"/>
    <cellStyle name="스타일 34" xfId="2327"/>
    <cellStyle name="스타일 340" xfId="2328"/>
    <cellStyle name="스타일 341" xfId="2329"/>
    <cellStyle name="스타일 342" xfId="2330"/>
    <cellStyle name="스타일 343" xfId="2331"/>
    <cellStyle name="스타일 344" xfId="2332"/>
    <cellStyle name="스타일 345" xfId="2333"/>
    <cellStyle name="스타일 346" xfId="2334"/>
    <cellStyle name="스타일 347" xfId="2335"/>
    <cellStyle name="스타일 348" xfId="2336"/>
    <cellStyle name="스타일 349" xfId="2337"/>
    <cellStyle name="스타일 35" xfId="2338"/>
    <cellStyle name="스타일 350" xfId="2339"/>
    <cellStyle name="스타일 351" xfId="2340"/>
    <cellStyle name="스타일 352" xfId="2341"/>
    <cellStyle name="스타일 353" xfId="2342"/>
    <cellStyle name="스타일 354" xfId="2343"/>
    <cellStyle name="스타일 355" xfId="2344"/>
    <cellStyle name="스타일 356" xfId="2345"/>
    <cellStyle name="스타일 357" xfId="2346"/>
    <cellStyle name="스타일 358" xfId="2347"/>
    <cellStyle name="스타일 359" xfId="2348"/>
    <cellStyle name="스타일 36" xfId="2349"/>
    <cellStyle name="스타일 360" xfId="2350"/>
    <cellStyle name="스타일 361" xfId="2351"/>
    <cellStyle name="스타일 362" xfId="2352"/>
    <cellStyle name="스타일 363" xfId="2353"/>
    <cellStyle name="스타일 364" xfId="2354"/>
    <cellStyle name="스타일 365" xfId="2355"/>
    <cellStyle name="스타일 366" xfId="2356"/>
    <cellStyle name="스타일 367" xfId="2357"/>
    <cellStyle name="스타일 368" xfId="2358"/>
    <cellStyle name="스타일 369" xfId="2359"/>
    <cellStyle name="스타일 37" xfId="2360"/>
    <cellStyle name="스타일 370" xfId="2361"/>
    <cellStyle name="스타일 371" xfId="2362"/>
    <cellStyle name="스타일 372" xfId="2363"/>
    <cellStyle name="스타일 373" xfId="2364"/>
    <cellStyle name="스타일 374" xfId="2365"/>
    <cellStyle name="스타일 375" xfId="2366"/>
    <cellStyle name="스타일 376" xfId="2367"/>
    <cellStyle name="스타일 377" xfId="2368"/>
    <cellStyle name="스타일 378" xfId="2369"/>
    <cellStyle name="스타일 379" xfId="2370"/>
    <cellStyle name="스타일 38" xfId="2371"/>
    <cellStyle name="스타일 380" xfId="2372"/>
    <cellStyle name="스타일 381" xfId="2373"/>
    <cellStyle name="스타일 382" xfId="2374"/>
    <cellStyle name="스타일 383" xfId="2375"/>
    <cellStyle name="스타일 384" xfId="2376"/>
    <cellStyle name="스타일 385" xfId="2377"/>
    <cellStyle name="스타일 386" xfId="2378"/>
    <cellStyle name="스타일 387" xfId="2379"/>
    <cellStyle name="스타일 388" xfId="2380"/>
    <cellStyle name="스타일 389" xfId="2381"/>
    <cellStyle name="스타일 39" xfId="2382"/>
    <cellStyle name="스타일 390" xfId="2383"/>
    <cellStyle name="스타일 391" xfId="2384"/>
    <cellStyle name="스타일 392" xfId="2385"/>
    <cellStyle name="스타일 393" xfId="2386"/>
    <cellStyle name="스타일 394" xfId="2387"/>
    <cellStyle name="스타일 395" xfId="2388"/>
    <cellStyle name="스타일 396" xfId="2389"/>
    <cellStyle name="스타일 397" xfId="2390"/>
    <cellStyle name="스타일 398" xfId="2391"/>
    <cellStyle name="스타일 399" xfId="2392"/>
    <cellStyle name="스타일 4" xfId="2393"/>
    <cellStyle name="스타일 40" xfId="2394"/>
    <cellStyle name="스타일 400" xfId="2395"/>
    <cellStyle name="스타일 401" xfId="2396"/>
    <cellStyle name="스타일 402" xfId="2397"/>
    <cellStyle name="스타일 403" xfId="2398"/>
    <cellStyle name="스타일 404" xfId="2399"/>
    <cellStyle name="스타일 405" xfId="2400"/>
    <cellStyle name="스타일 406" xfId="2401"/>
    <cellStyle name="스타일 407" xfId="2402"/>
    <cellStyle name="스타일 408" xfId="2403"/>
    <cellStyle name="스타일 409" xfId="2404"/>
    <cellStyle name="스타일 41" xfId="2405"/>
    <cellStyle name="스타일 42" xfId="2406"/>
    <cellStyle name="스타일 43" xfId="2407"/>
    <cellStyle name="스타일 44" xfId="2408"/>
    <cellStyle name="스타일 45" xfId="2409"/>
    <cellStyle name="스타일 46" xfId="2410"/>
    <cellStyle name="스타일 47" xfId="2411"/>
    <cellStyle name="스타일 48" xfId="2412"/>
    <cellStyle name="스타일 49" xfId="2413"/>
    <cellStyle name="스타일 5" xfId="2414"/>
    <cellStyle name="스타일 50" xfId="2415"/>
    <cellStyle name="스타일 51" xfId="2416"/>
    <cellStyle name="스타일 52" xfId="2417"/>
    <cellStyle name="스타일 53" xfId="2418"/>
    <cellStyle name="스타일 54" xfId="2419"/>
    <cellStyle name="스타일 55" xfId="2420"/>
    <cellStyle name="스타일 56" xfId="2421"/>
    <cellStyle name="스타일 57" xfId="2422"/>
    <cellStyle name="스타일 58" xfId="2423"/>
    <cellStyle name="스타일 59" xfId="2424"/>
    <cellStyle name="스타일 6" xfId="2425"/>
    <cellStyle name="스타일 60" xfId="2426"/>
    <cellStyle name="스타일 61" xfId="2427"/>
    <cellStyle name="스타일 62" xfId="2428"/>
    <cellStyle name="스타일 63" xfId="2429"/>
    <cellStyle name="스타일 64" xfId="2430"/>
    <cellStyle name="스타일 65" xfId="2431"/>
    <cellStyle name="스타일 66" xfId="2432"/>
    <cellStyle name="스타일 67" xfId="2433"/>
    <cellStyle name="스타일 68" xfId="2434"/>
    <cellStyle name="스타일 69" xfId="2435"/>
    <cellStyle name="스타일 7" xfId="2436"/>
    <cellStyle name="스타일 70" xfId="2437"/>
    <cellStyle name="스타일 71" xfId="2438"/>
    <cellStyle name="스타일 72" xfId="2439"/>
    <cellStyle name="스타일 73" xfId="2440"/>
    <cellStyle name="스타일 74" xfId="2441"/>
    <cellStyle name="스타일 75" xfId="2442"/>
    <cellStyle name="스타일 76" xfId="2443"/>
    <cellStyle name="스타일 77" xfId="2444"/>
    <cellStyle name="스타일 78" xfId="2445"/>
    <cellStyle name="스타일 79" xfId="2446"/>
    <cellStyle name="스타일 8" xfId="2447"/>
    <cellStyle name="스타일 80" xfId="2448"/>
    <cellStyle name="스타일 81" xfId="2449"/>
    <cellStyle name="스타일 82" xfId="2450"/>
    <cellStyle name="스타일 83" xfId="2451"/>
    <cellStyle name="스타일 84" xfId="2452"/>
    <cellStyle name="스타일 85" xfId="2453"/>
    <cellStyle name="스타일 86" xfId="2454"/>
    <cellStyle name="스타일 87" xfId="2455"/>
    <cellStyle name="스타일 88" xfId="2456"/>
    <cellStyle name="스타일 89" xfId="2457"/>
    <cellStyle name="스타일 9" xfId="2458"/>
    <cellStyle name="스타일 90" xfId="2459"/>
    <cellStyle name="스타일 91" xfId="2460"/>
    <cellStyle name="스타일 92" xfId="2461"/>
    <cellStyle name="스타일 93" xfId="2462"/>
    <cellStyle name="스타일 94" xfId="2463"/>
    <cellStyle name="스타일 95" xfId="2464"/>
    <cellStyle name="스타일 96" xfId="2465"/>
    <cellStyle name="스타일 97" xfId="2466"/>
    <cellStyle name="스타일 98" xfId="2467"/>
    <cellStyle name="스타일 99" xfId="2468"/>
    <cellStyle name="안건회계법인" xfId="2469"/>
    <cellStyle name="열어본 하이퍼링크" xfId="2470"/>
    <cellStyle name="원" xfId="2471"/>
    <cellStyle name="원_인터넷원가" xfId="2472"/>
    <cellStyle name="월당월 (2)" xfId="2473"/>
    <cellStyle name="자리수" xfId="2474"/>
    <cellStyle name="자리수0" xfId="2475"/>
    <cellStyle name="晀화_양식2_계획대비" xfId="2476"/>
    <cellStyle name="지정되지 않음" xfId="2477"/>
    <cellStyle name="출 (한장)" xfId="2478"/>
    <cellStyle name="콤냡?&lt;_x000f_$??:_x0009_`1_1 " xfId="2479"/>
    <cellStyle name="콤마 [0]" xfId="2480"/>
    <cellStyle name="콤마 [2]" xfId="2481"/>
    <cellStyle name="콤마 [4]" xfId="2482"/>
    <cellStyle name="콤마_-" xfId="2483"/>
    <cellStyle name="콤마판지역별판매현황_순매출현황" xfId="2484"/>
    <cellStyle name="砀" xfId="2485"/>
    <cellStyle name="_x0001__x0010_砀ᄀ" xfId="2486"/>
    <cellStyle name="_x0001__x001a_砀ᄁ@⁀Ѐ‍ӱ_x000b__x0001_" xfId="2487"/>
    <cellStyle name="砀ᄑ⁀⁀" xfId="2488"/>
    <cellStyle name="통화 [0ɝ_laroux_성일개발(주)현금흐름표" xfId="2489"/>
    <cellStyle name="퍼센트" xfId="2490"/>
    <cellStyle name="표10" xfId="2491"/>
    <cellStyle name="표13" xfId="2492"/>
    <cellStyle name="표준" xfId="0" builtinId="0"/>
    <cellStyle name="표준 10" xfId="2493"/>
    <cellStyle name="표준 2" xfId="2494"/>
    <cellStyle name="표준 3" xfId="2495"/>
    <cellStyle name="표준 3 2" xfId="2496"/>
    <cellStyle name="표준 4" xfId="2497"/>
    <cellStyle name="표준 5" xfId="2498"/>
    <cellStyle name="標準_Akia(F）-8" xfId="2499"/>
    <cellStyle name="합산" xfId="2500"/>
    <cellStyle name="垓" xfId="2501"/>
    <cellStyle name="호표" xfId="2502"/>
    <cellStyle name="화폐기호" xfId="2503"/>
    <cellStyle name="화폐기호0" xfId="2504"/>
    <cellStyle name="흟E?[0]_BACK2" xfId="2505"/>
    <cellStyle name="흟E?BACK2" xfId="25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8149;&#44508;&#54872;/My%20Documents/My%20Documents/&#44032;~&#49324;/&#49464;&#53328;&#47532;&#53944;/WF200/TMP/~TMP5043.$$$/&#44228;&#51221;&#44284;&#4778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KET\&#49340;&#54868;9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333;&#44592;&#49892;.&#48372;&#44256;&#51088;&#4730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95&#54869;&#5122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333;&#44592;&#49892;&#51088;&#473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208;&#49328;&#48512;&#5229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&#52628;&#51221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48;&#51008;&#49345;\&#44277;&#50976;\HEXCEL\DATA\&#54869;&#51109;&#53804;&#51088;\G5G6\HEXCEL\DATA\&#51060;&#52380;&#49324;&#50629;\&#49552;&#51061;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49884;&#49328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0857;&#51652;\&#54924;&#44228;&#54016;&#51088;&#47308;\WF200\TMP\~TMP9980.$$$\S-&#52292;&#44428;~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44148;&#49885;/2003&#45380;/2003&#45380;&#44208;&#49328;&#49436;/&#44048;&#44032;&#49345;&#440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WF200/TMP/~TMP954.$$$/WF200/TMP/~TMP7233.$$$/WF200/TMP/~TMP5043.$$$/&#44228;&#51221;&#44284;&#4778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nt\project\WINDOWS\&#48148;&#53461;%20&#54868;&#47732;\LG_CALTEX\LG_CALTEX\&#49888;&#44368;&#49885;&#44060;&#51064;\01&#44144;&#47000;&#49440;&#44204;&#51201;\SECL_HYCO\DCS&#44204;&#51201;\cs1000\DEC_DHDSR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slim/Local%20Settings/Temporary%20Internet%20Files/OLK5/6310%20&#44592;&#53440;&#50976;&#46041;&#48512;&#52292;%20Leadshee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CPA/2003/0306/APPS/EXCEL/CAAP/ABB1529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icepang\Local%20Settings\Temporary%20Internet%20Files\Content.IE5\KTMFGHIF\&#53076;&#47532;&#50500;&#51221;&#44277;\00&#44592;&#47568;\MK&#48372;&#44256;\98&#44228;&#54925;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2628;&#51221;1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WF200/TMP/~TMP7233.$$$/WF200/TMP/~TMP5461.$$$/&#51116;&#47924;&#51228;&#5436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501%20&#44048;&#49324;&#48372;&#44256;&#49436;(&#51116;&#47924;&#51228;&#54364;,F-123_1.22&#51068;)&#51032;%20&#50892;&#53356;&#49884;&#53944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924;&#44228;&#51088;&#47308;/00&#54616;&#44208;&#49328;&#51088;&#47308;/&#44208;&#49328;&#51116;&#47924;&#51228;&#54364;/&#49884;&#49328;&#5436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wkim/Local%20Settings/Temporary%20Internet%20Files/OLKA/&#44048;&#49324;&#50577;&#49885;/&#54620;&#49464;&#44032;&#44396;A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npark/My%20Documents/My%20Documents/My%20Documents/&#45453;&#50629;&#44592;&#48152;&#44277;&#49324;/&#51312;&#49436;/Trial%20Balan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F200/TMP/~TMP7233.$$$/WF200/TMP/~TMP7201.$$$/ACT/ACT97/&#51116;&#47924;&#51228;&#5436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577;&#54952;&#49437;/MY%20DOCUMENT/AUDIT-Anjin&amp;Co/2003&#45380;/2003&#45380;%20&#44592;&#47568;/7.&#49457;&#51652;&#49548;&#51116;/&#48372;&#44256;&#49436;/2261%20Trial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48;&#49324;&#51088;&#47308;02/&#45824;&#50864;&#52980;&#54504;&#53552;/&#44592;&#47568;_02/wt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48;&#49324;/2011&#45380;%20&#44048;&#49324;/CCS/&#44592;&#47568;/&#49688;&#51221;&#48376;/&#50672;&#44208;_&#48143;_&#48324;&#46020;&#51116;&#47924;&#51228;&#54364;-ccs&#44048;&#49324;&#51064;&#49688;&#51221;&#54980;(&#54032;&#47588;&#54980;&#47532;&#49828;&#51228;&#50808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50644;&#52980;&#54504;&#54021;/My%20Documents/Clients/&#51452;&#51008;&#49328;&#50629;/(1999)_&#51452;&#51008;&#49328;&#50629;/(&#54924;&#49324;&#51228;&#49884;)&#51116;&#47924;&#51228;&#5436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@ZZ-YONG\%23sett-97\&#44208;&#49328;&#44288;&#47144;\&#50672;&#47568;&#44208;&#49328;\@office97\97&#44592;&#47568;-&#51116;&#47924;&#51228;&#54364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16;&#44221;&#54016;\&#51116;&#44221;&#54016;\My%20Documents\my%20job\&#44288;&#47532;&#51204;&#48152;\&#45796;&#49328;&#48292;&#52376;\&#53748;&#51649;&#44553;&#50668;&#52649;&#45817;&#44552;&#52628;&#51221;(%6001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57;&#50885;\&#48149;&#49457;&#50885;\My%20Documents\&#50629;&#47924;&#48372;&#44256;\&#51312;&#51649;&#46020;(&#48320;&#44221;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2292;&#44428;&#52292;&#47924;&#51312;&#5484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Startup" Target="WF200/TMP/~TMP7233.$$$/WF200/TMP/~TMP7201.$$$/ACT/ACT97/&#51116;&#47924;&#51228;&#5436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16;&#44221;&#54016;\&#51116;&#44221;&#54016;\My%20Documents\my%20job\&#51312;&#51649;&#44060;&#54200;\2001\&#44396;&#51312;&#51312;&#51221;\My%20Documents\my%20DEP\&#44221;&#47532;\CLOSED\&#44208;&#49328;&#48372;&#4425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40;&#54788;\&#51060;&#44221;&#54872;\MGT\PLAN\97\&#47560;&#52992;&#47588;&#52636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kbs/2000&#45380;%20&#51473;&#44036;&#44048;&#49324;/KET/&#49340;&#54868;9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CgkimBox/KCG/XLS/&#44208;&#49328;(1999)/JJang/KETDATA/XLS/&#49340;&#54868;9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kbs/2000&#45380;%20&#51473;&#44036;&#44048;&#49324;/&#49340;&#54868;9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49884;&#49328;&#5436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16;&#44221;&#54016;\&#51116;&#44221;&#54016;\My%20Documents\my%20job\&#44288;&#47532;&#51204;&#48152;\&#45796;&#49328;&#48292;&#52376;\&#47924;&#54805;&#49345;&#44033;&#52628;&#51221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116;&#46973;\C\99&#50629;&#47924;&#48372;&#44256;\98%20&#51312;&#51649;&#46020;\My%20Documents\&#50629;&#47924;&#48372;&#44256;\&#51312;&#51649;&#46020;(&#48320;&#44221;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44508;&#54872;/&#50900;&#46300;&#48296;/Documents%20and%20Settings/&#48149;&#44508;&#54872;/My%20Documents/My%20Documents/&#44032;~&#49324;/&#49464;&#53328;&#47532;&#53944;/WF200/TMP/~TMP5043.$$$/&#44228;&#51221;&#44284;&#47785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3312\my%20documents\99&#49345;&#48152;&#44592;&#51092;&#50529;\9906%2520&#51116;&#47924;&#51228;&#54364;(&#49345;&#48152;&#44592;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54861;%20&#49437;&#54364;/My%20Documents/&#54924;&#44228;/2005&#45380;/&#44208;&#49328;/&#50864;&#47532;&#54924;&#44228;/Documents%20and%20Settings/Administrator/Local%20Settings/Temp/_AZTMP3_/&#52572;&#51333;&#51116;&#47924;&#51228;&#54364;(-04&#48152;&#44592;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340;&#54868;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SICC\98&#44592;&#47568;\draftsicc\98&#44592;&#47568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54861;%20&#49437;&#54364;/My%20Documents/&#54924;&#44228;/2005&#45380;/&#44208;&#49328;/&#50864;&#47532;&#54924;&#44228;/&#53468;&#50577;&#50416;&#47532;&#49884;(2005)/83.%20&#50808;&#54868;&#54872;&#49328;&#51060;&#51061;&#47749;&#49464;&#49436;(2005-12-31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WF200/TMP/~TMP7233.$$$/WF200/TMP/~TMP7201.$$$/YEAR/YEAR99/&#50900;&#52264;&#44208;&#49328;/&#44277;&#49324;&#54788;&#54889;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44508;&#54872;/&#50900;&#46300;&#48296;/Documents%20and%20Settings/swkim/Local%20Settings/Temporary%20Internet%20Files/OLKA/&#44048;&#49324;&#50577;&#49885;/&#54620;&#49464;&#44032;&#44396;A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048;&#49324;&#50577;&#49885;\&#54620;&#49464;&#44032;&#44396;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KLEE\&#51116;&#47924;&#51228;&#54364;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EXCEL\DATA\&#51060;&#52380;&#49324;&#50629;\&#49552;&#51061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정과목"/>
      <sheetName val="시산표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Sheet1"/>
      <sheetName val="정산표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주석"/>
      <sheetName val="AR"/>
      <sheetName val="총괄분석적검토"/>
      <sheetName val="Sheet2"/>
      <sheetName val="주요ISSUE 사항"/>
      <sheetName val="무형자산"/>
      <sheetName val="부서자료"/>
      <sheetName val="부서별공수"/>
      <sheetName val="투입공수"/>
      <sheetName val="생산"/>
      <sheetName val="자재재고"/>
      <sheetName val="재공재고"/>
      <sheetName val="품질현황-보류"/>
      <sheetName val="개인법인구분"/>
      <sheetName val="정보"/>
      <sheetName val="회사정보"/>
      <sheetName val="사원명부"/>
      <sheetName val="10.31"/>
      <sheetName val="완성차 미수금"/>
      <sheetName val="보정후BS"/>
      <sheetName val="LIST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월할경비"/>
      <sheetName val="코드"/>
      <sheetName val="삼화95"/>
      <sheetName val="5사남"/>
      <sheetName val="출입자명단"/>
      <sheetName val="1월"/>
      <sheetName val="갑지(추정)"/>
      <sheetName val="경영혁신본부"/>
      <sheetName val="99퇴직"/>
      <sheetName val="IDONG"/>
      <sheetName val="감가상각"/>
      <sheetName val="총물량"/>
      <sheetName val="원가율"/>
      <sheetName val="TSCLFEB"/>
      <sheetName val="법인구분"/>
      <sheetName val="기초코드"/>
      <sheetName val="YTD Sales(0411)"/>
      <sheetName val="213"/>
      <sheetName val="회사전체"/>
      <sheetName val="계정과목"/>
      <sheetName val="환율시트"/>
      <sheetName val="세부pl"/>
      <sheetName val="매출.물동명세"/>
      <sheetName val="공통비(전체)"/>
      <sheetName val="WorksheetSettings"/>
      <sheetName val="차액보증"/>
      <sheetName val="공통비배부기준"/>
      <sheetName val="취합표"/>
      <sheetName val="물량산출"/>
      <sheetName val="자료"/>
      <sheetName val="주요기준"/>
      <sheetName val="PAN"/>
      <sheetName val="계수원본(99.2.28)"/>
      <sheetName val="현금"/>
      <sheetName val="FRDS9805"/>
      <sheetName val="부재료입고집계"/>
      <sheetName val="R&amp;D"/>
      <sheetName val="부서코드"/>
      <sheetName val="1공장 재공품생산현황"/>
      <sheetName val="CT 재공품생산현황"/>
      <sheetName val="대전"/>
      <sheetName val="보증금(전신전화가입권)"/>
      <sheetName val="Menu"/>
      <sheetName val="Sheet11"/>
      <sheetName val="CashFlow(중간집계)"/>
      <sheetName val="LoanList"/>
      <sheetName val="달성율"/>
      <sheetName val="①매출"/>
      <sheetName val="score_sheet"/>
      <sheetName val="공제사업score_sheet"/>
      <sheetName val="법인세비용_계산"/>
      <sheetName val="정관_및_회계규정"/>
      <sheetName val="주요ISSUE_사항"/>
      <sheetName val="완성차_미수금"/>
      <sheetName val="외상매출금현황-수정분 A2"/>
      <sheetName val="지역개발"/>
      <sheetName val="Voucher"/>
      <sheetName val="부도어음"/>
      <sheetName val="WPL"/>
      <sheetName val="목표"/>
      <sheetName val="차수"/>
      <sheetName val="요약BS"/>
      <sheetName val="Menu_Link"/>
      <sheetName val="수익성분석"/>
      <sheetName val="손익계산서"/>
      <sheetName val="이익잉여금처분계산서"/>
      <sheetName val="제조원가명세서"/>
      <sheetName val="현금흐름표"/>
      <sheetName val="입력자료"/>
      <sheetName val="Code"/>
      <sheetName val="basic_info"/>
      <sheetName val="내역"/>
      <sheetName val="설계"/>
      <sheetName val="지점장"/>
      <sheetName val="비용"/>
      <sheetName val="관A준공"/>
      <sheetName val="보정전BS(세분류)"/>
      <sheetName val="Net PL(세분류)"/>
      <sheetName val="서식시트"/>
      <sheetName val="1월실적 (2)"/>
      <sheetName val="장할생활 (2)"/>
      <sheetName val="2공구산출내역"/>
      <sheetName val="증감분석 및 연결조정"/>
      <sheetName val="입고단가기준"/>
      <sheetName val="산출기준(파견전산실)"/>
      <sheetName val="99매출현"/>
      <sheetName val="발생집계"/>
      <sheetName val="95년간접비"/>
      <sheetName val="공동"/>
      <sheetName val="단독"/>
      <sheetName val="Total"/>
      <sheetName val="원천세납부"/>
      <sheetName val="제조부문배부"/>
      <sheetName val="99선급비용"/>
      <sheetName val="대차대조표"/>
      <sheetName val="ke24(0404)"/>
      <sheetName val="KE24(0403)"/>
      <sheetName val="B"/>
      <sheetName val="Cash Flow"/>
      <sheetName val="은행"/>
      <sheetName val="6_3"/>
      <sheetName val="기본자료"/>
      <sheetName val="Details"/>
      <sheetName val="XREF"/>
      <sheetName val="운반장소등록"/>
      <sheetName val="3.판관비명세서"/>
      <sheetName val="9-1차이내역"/>
      <sheetName val="외상매입금_Detail"/>
      <sheetName val="총괄표"/>
      <sheetName val="담보평가"/>
      <sheetName val="아파트 기성내역서"/>
      <sheetName val="업무분장 "/>
      <sheetName val="2.대외공문"/>
      <sheetName val="3-31"/>
      <sheetName val="일위대가"/>
      <sheetName val="11.17-11.23"/>
      <sheetName val="11.24-11.30"/>
      <sheetName val="기타현황"/>
      <sheetName val="보빈규격"/>
      <sheetName val="2.상각보정명세"/>
      <sheetName val="공사기성"/>
      <sheetName val="매출채권 및 담보비율 변동"/>
      <sheetName val="하수급견적대비"/>
      <sheetName val="계정code"/>
      <sheetName val="MH_생산"/>
      <sheetName val="건축공사"/>
      <sheetName val="미지급비용2"/>
      <sheetName val="미지급비용"/>
      <sheetName val="현금흐름Ⅰ"/>
      <sheetName val="2006_과표및세액조정계산서"/>
      <sheetName val="외상매출금현황-수정분_A2"/>
      <sheetName val="계수원본(99_2_28)"/>
      <sheetName val="YTD_Sales(0411)"/>
      <sheetName val="10_31"/>
      <sheetName val="매출_물동명세"/>
      <sheetName val="받을어음할인및 융통어음"/>
      <sheetName val="공통"/>
      <sheetName val="RC"/>
      <sheetName val="cfanal"/>
      <sheetName val="profit"/>
      <sheetName val="주주명부&lt;끝&gt;"/>
      <sheetName val="가정"/>
      <sheetName val="현장관리비"/>
      <sheetName val="리츠"/>
      <sheetName val="쌍용자료"/>
      <sheetName val="대우자료"/>
      <sheetName val="수h"/>
      <sheetName val="영업소실적"/>
      <sheetName val="퇴직급여충당금12.31"/>
      <sheetName val="설계내역서"/>
      <sheetName val="해창정"/>
      <sheetName val="크라운"/>
      <sheetName val="인원자료"/>
      <sheetName val="화섬 MDP"/>
      <sheetName val="시산표"/>
      <sheetName val="이자율"/>
      <sheetName val="금융"/>
      <sheetName val="리스"/>
      <sheetName val="보험"/>
      <sheetName val="S&amp;R"/>
      <sheetName val="건설중인"/>
      <sheetName val="노임이"/>
      <sheetName val="Sheet6"/>
      <sheetName val="만기"/>
      <sheetName val="부산"/>
      <sheetName val="DATA"/>
      <sheetName val="손익"/>
      <sheetName val="비교원가제출.고"/>
      <sheetName val="공사개요"/>
      <sheetName val="금액집계(리포트)"/>
      <sheetName val="TCA"/>
      <sheetName val="미오"/>
      <sheetName val="자본금"/>
      <sheetName val="재고"/>
      <sheetName val="퇴충"/>
      <sheetName val="사업자등록증"/>
      <sheetName val="범한여행"/>
      <sheetName val="대차대조표12.01"/>
      <sheetName val="해외법인"/>
      <sheetName val="TB"/>
      <sheetName val="합계잔액시산표"/>
      <sheetName val="월별"/>
      <sheetName val="其他应收款明细及帐龄分析(表5)"/>
      <sheetName val="명세서"/>
      <sheetName val="항목"/>
      <sheetName val="급여지급"/>
      <sheetName val="조견표"/>
      <sheetName val="입력항목"/>
      <sheetName val="INFORM"/>
      <sheetName val="25.보증금(임차보증금외)"/>
      <sheetName val="국산화"/>
      <sheetName val="지성학원"/>
      <sheetName val="ILBAN"/>
      <sheetName val="IJABUNRI"/>
      <sheetName val="WELDING"/>
      <sheetName val="요약"/>
      <sheetName val="보조부문비배부"/>
      <sheetName val="계정"/>
      <sheetName val="관계사"/>
      <sheetName val="통화코드"/>
      <sheetName val="투자자산처분손익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정의"/>
      <sheetName val="E_B_L"/>
      <sheetName val="기초자료"/>
      <sheetName val="테이블"/>
      <sheetName val="J"/>
      <sheetName val="각주"/>
      <sheetName val="인별호봉표"/>
      <sheetName val="4-1. 매출원가 손익계획 집계표"/>
      <sheetName val="유림골조"/>
      <sheetName val="연체대출"/>
      <sheetName val="00'미수"/>
      <sheetName val="토목"/>
      <sheetName val="적현로"/>
      <sheetName val="각종data"/>
      <sheetName val="적용환율"/>
      <sheetName val="3250-41"/>
      <sheetName val="Reference"/>
      <sheetName val="Summary"/>
      <sheetName val="업종코드"/>
      <sheetName val="본공사"/>
      <sheetName val="양식3"/>
      <sheetName val="기초"/>
      <sheetName val="추가(완)"/>
      <sheetName val="8월배정예산"/>
      <sheetName val="3"/>
      <sheetName val="수리결과"/>
      <sheetName val="수율"/>
      <sheetName val="1.MDF1공장"/>
      <sheetName val="의뢰건 (2)"/>
      <sheetName val="유통망계획"/>
      <sheetName val="수입"/>
      <sheetName val="실행내역서(DCU)"/>
      <sheetName val="경남"/>
      <sheetName val="경북"/>
      <sheetName val="중부"/>
      <sheetName val="5.소재"/>
      <sheetName val="손익(10월)"/>
      <sheetName val="월별손익"/>
      <sheetName val="작업불가"/>
      <sheetName val="Dólar Observado"/>
      <sheetName val="Rate"/>
      <sheetName val="입고12"/>
      <sheetName val="출고12"/>
      <sheetName val="대비"/>
      <sheetName val="4.2유효폭의 계산"/>
      <sheetName val="수불표"/>
      <sheetName val="대구은행"/>
      <sheetName val="기준봉급표"/>
      <sheetName val="직급별인적"/>
      <sheetName val="A1"/>
      <sheetName val="외상매입금점별현황"/>
      <sheetName val="0"/>
      <sheetName val="대차정산"/>
      <sheetName val="별첨1(임금)"/>
      <sheetName val="주주명부-가나다"/>
      <sheetName val="위험보험료표"/>
      <sheetName val="우리종금예상재무제표"/>
      <sheetName val="본부별매출"/>
      <sheetName val="듀레이션"/>
      <sheetName val="총괄"/>
      <sheetName val="작성요령"/>
      <sheetName val="근태현황"/>
      <sheetName val="1"/>
      <sheetName val="2"/>
      <sheetName val="4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기초작업"/>
      <sheetName val="T6-6(7)"/>
      <sheetName val="CAUDIT"/>
      <sheetName val="상세"/>
      <sheetName val="3-4현"/>
      <sheetName val="누계매출"/>
      <sheetName val="입력.판매"/>
      <sheetName val="입력.인원"/>
      <sheetName val="3-3현"/>
      <sheetName val="118.세금과공과"/>
      <sheetName val="건설가계정"/>
      <sheetName val="Farmtrac(Long)"/>
      <sheetName val="Table"/>
      <sheetName val="공수"/>
      <sheetName val="연장수당"/>
      <sheetName val="BACKDATA"/>
      <sheetName val="비용 배부후"/>
      <sheetName val="Class-Char"/>
      <sheetName val="0701"/>
      <sheetName val="RECIMAKE"/>
      <sheetName val="LEASE4"/>
      <sheetName val="지급보증금74"/>
      <sheetName val="분개종합(01)"/>
      <sheetName val="TDTKP"/>
      <sheetName val="DK-KH"/>
      <sheetName val="투자자본상계"/>
      <sheetName val="T6-6(2)"/>
      <sheetName val="경영비율 "/>
      <sheetName val="뒤차축소"/>
      <sheetName val="상표권"/>
      <sheetName val="일위대가(계측기설치)"/>
      <sheetName val="#2 BSPL"/>
      <sheetName val="분개장·원장"/>
      <sheetName val="재공품"/>
      <sheetName val="대차대조"/>
      <sheetName val="판매금액기본계획"/>
      <sheetName val="판매금액실적"/>
      <sheetName val="판매금액실행계획"/>
      <sheetName val="판매수량기본계획"/>
      <sheetName val="판매수량실적"/>
      <sheetName val="판매수량실행계획"/>
      <sheetName val="해당월"/>
      <sheetName val="품셈TABLE"/>
      <sheetName val="부산9503"/>
      <sheetName val="감가상각(원본)"/>
      <sheetName val="96수표어음"/>
      <sheetName val="품종별월계"/>
      <sheetName val="공정가치"/>
      <sheetName val="기안"/>
      <sheetName val="재무제표"/>
      <sheetName val="작업일보"/>
      <sheetName val="주식적수"/>
      <sheetName val="기타"/>
      <sheetName val="제조원가"/>
      <sheetName val="재고자산명세"/>
      <sheetName val="COVER-P"/>
      <sheetName val="조흥은행"/>
      <sheetName val="확인서"/>
      <sheetName val="건설가"/>
      <sheetName val="치약_v011223"/>
      <sheetName val="본사재고"/>
      <sheetName val="Assumption"/>
      <sheetName val="보험금"/>
      <sheetName val="투자자산"/>
      <sheetName val="대손상각"/>
      <sheetName val="외상매출금"/>
      <sheetName val="받을어음"/>
      <sheetName val="재공품(3)"/>
      <sheetName val="표준원가표(2)"/>
      <sheetName val="ls"/>
      <sheetName val="퇴직충당금(3.31)(국문)"/>
      <sheetName val="관계주식"/>
      <sheetName val="Scoresheet"/>
      <sheetName val="지급이자와할인료(직매각)"/>
      <sheetName val="RES"/>
      <sheetName val="全社経費"/>
      <sheetName val="実績集計"/>
      <sheetName val="実績連絡"/>
      <sheetName val="Customer"/>
      <sheetName val="버스업체(57개사)"/>
      <sheetName val="XXXXXX"/>
      <sheetName val="목차본문"/>
      <sheetName val="확정BS"/>
      <sheetName val="확정IS"/>
      <sheetName val="결손금(안)"/>
      <sheetName val="현금흐름"/>
      <sheetName val="부속명세서"/>
      <sheetName val="매출액(명) "/>
      <sheetName val="매출원가(명)"/>
      <sheetName val="경영표지"/>
      <sheetName val="영업사항"/>
      <sheetName val="대주주"/>
      <sheetName val="절감항목"/>
      <sheetName val="회사제시"/>
      <sheetName val="현장"/>
      <sheetName val="선급비용"/>
      <sheetName val="YOEMAGUM"/>
      <sheetName val="BOJUNGGM"/>
      <sheetName val="Template"/>
      <sheetName val="기초해지2"/>
      <sheetName val="기초해지"/>
      <sheetName val="control sheet"/>
      <sheetName val="5월"/>
      <sheetName val="도급비정산"/>
      <sheetName val="별제권_정리담보권1"/>
      <sheetName val="POS (2)"/>
      <sheetName val="2월특별상여"/>
      <sheetName val="9월상여"/>
      <sheetName val="05.1Q"/>
      <sheetName val="기간"/>
      <sheetName val="법인정보"/>
      <sheetName val="산업은행 경영지표"/>
      <sheetName val="Config"/>
      <sheetName val="민감도"/>
      <sheetName val="고객지원무상출하"/>
      <sheetName val="연구소예외출고"/>
      <sheetName val="권리분석"/>
      <sheetName val="페이지전경"/>
      <sheetName val="1페이지보고"/>
      <sheetName val="아울렛 농산벤더"/>
      <sheetName val="을-ATYPE"/>
      <sheetName val="주차별리스트"/>
      <sheetName val="가격비"/>
      <sheetName val="단기차입금(200006)"/>
      <sheetName val="Reference (변경)"/>
      <sheetName val="급여명세서"/>
      <sheetName val="급여등록"/>
      <sheetName val="(실사조정)총괄"/>
      <sheetName val="97년"/>
      <sheetName val="현지법인 대손설정"/>
      <sheetName val="comm"/>
      <sheetName val="unit 4"/>
      <sheetName val="계획"/>
      <sheetName val="단가"/>
      <sheetName val="부정형평가"/>
      <sheetName val="재공품평가"/>
      <sheetName val="99판매"/>
      <sheetName val="데이터유효성목록"/>
      <sheetName val="물가지수!"/>
      <sheetName val="공사별5"/>
      <sheetName val="생산기본계획"/>
      <sheetName val="생산실적"/>
      <sheetName val="생산실행계획"/>
      <sheetName val="98"/>
      <sheetName val="일위대가(가설)"/>
      <sheetName val="계정별실적"/>
      <sheetName val="10월판관"/>
      <sheetName val="마산방향"/>
      <sheetName val="진주방향"/>
      <sheetName val="내역서 (2)"/>
      <sheetName val="홍원식"/>
      <sheetName val="controll"/>
      <sheetName val="WACC"/>
      <sheetName val="물류창고제품별집계"/>
      <sheetName val="교각1"/>
      <sheetName val="편입토지조서"/>
      <sheetName val="Tiburon"/>
      <sheetName val="PL"/>
      <sheetName val="재무누계"/>
      <sheetName val="부서CODE"/>
      <sheetName val="호봉CODE"/>
      <sheetName val="MON"/>
      <sheetName val="INCOME STATEMENT"/>
      <sheetName val="YTD"/>
      <sheetName val="인력(정규직)"/>
      <sheetName val="K-1"/>
      <sheetName val="부서현황"/>
      <sheetName val="합계"/>
      <sheetName val="gyun"/>
      <sheetName val="관계회사거래내역및 채권채무잔액 99"/>
      <sheetName val="매입수불자재"/>
      <sheetName val="수액원료"/>
      <sheetName val="COBS"/>
      <sheetName val="조회서통제표"/>
      <sheetName val="SALE"/>
      <sheetName val="입력"/>
      <sheetName val="목표관리모델(누적)"/>
      <sheetName val="건설중인자산"/>
      <sheetName val="Team 종합"/>
      <sheetName val="비품"/>
      <sheetName val="자산별귀속부서"/>
      <sheetName val="인건비예산(정규직)"/>
      <sheetName val="인건비예산(용역)"/>
      <sheetName val="공통사항"/>
      <sheetName val="部署コード"/>
      <sheetName val="당월손익계산서★"/>
      <sheetName val="회수율"/>
      <sheetName val="#REF"/>
      <sheetName val="Asset98-CAK"/>
      <sheetName val="Asset9809CAK"/>
      <sheetName val="BM_NEW2"/>
      <sheetName val="2.Critical Component Estimation"/>
      <sheetName val="score_sheet1"/>
      <sheetName val="공제사업score_sheet1"/>
      <sheetName val="법인세비용_계산1"/>
      <sheetName val="정관_및_회계규정1"/>
      <sheetName val="주요ISSUE_사항1"/>
      <sheetName val="2006_과표및세액조정계산서1"/>
      <sheetName val="완성차_미수금1"/>
      <sheetName val="YTD_Sales(0411)1"/>
      <sheetName val="계수원본(99_2_28)1"/>
      <sheetName val="10_311"/>
      <sheetName val="외상매출금현황-수정분_A21"/>
      <sheetName val="매출_물동명세1"/>
      <sheetName val="Cash_Flow"/>
      <sheetName val="Net_PL(세분류)"/>
      <sheetName val="3_판관비명세서"/>
      <sheetName val="업무분장_"/>
      <sheetName val="1공장_재공품생산현황"/>
      <sheetName val="아파트_기성내역서"/>
      <sheetName val="받을어음할인및_융통어음"/>
      <sheetName val="2_대외공문"/>
      <sheetName val="장할생활_(2)"/>
      <sheetName val="증감분석_및_연결조정"/>
      <sheetName val="11_17-11_23"/>
      <sheetName val="11_24-11_30"/>
      <sheetName val="2_상각보정명세"/>
      <sheetName val="매출채권_및_담보비율_변동"/>
      <sheetName val="1월실적_(2)"/>
      <sheetName val="화섬_MDP"/>
      <sheetName val="비교원가제출_고"/>
      <sheetName val="퇴직급여충당금12_31"/>
      <sheetName val="Reference(15년)"/>
      <sheetName val="경영계획 수립 참고자료 ▶▶▶"/>
      <sheetName val="수립지침"/>
      <sheetName val="계정설명"/>
      <sheetName val="전략단위설명"/>
      <sheetName val="사업부서 작성자료 ▶▶▶"/>
      <sheetName val="15년 손익 (GS신규Vision) 요약-연간비교장"/>
      <sheetName val="15년 손익 (GS신규Vision) 요약-(간접비 포함)"/>
      <sheetName val="15년 손익-GS신규Vision"/>
      <sheetName val="매출 계획"/>
      <sheetName val="매출계획 산출근거"/>
      <sheetName val="재료비(율) 계획"/>
      <sheetName val="재료비(율) 산출근거"/>
      <sheetName val="인원인건비&amp;간접비 계획"/>
      <sheetName val="투자계획"/>
      <sheetName val="투자계획(상세)"/>
      <sheetName val="감가상각비 계산"/>
      <sheetName val="마케팅비용계획"/>
      <sheetName val="비용계획"/>
      <sheetName val="간접비 계획"/>
      <sheetName val="Reference (기존)"/>
      <sheetName val="2014년 손익"/>
      <sheetName val="15년 손익 (GDR Rental사업) 요약-연간비교장"/>
      <sheetName val="15년 손익 (GDR Rent사업) 요약-(간접비 포함)"/>
      <sheetName val="15년 손익-GDR Rental사업"/>
      <sheetName val="매출&amp;재료비&amp;비용&amp;투자 산출근거"/>
      <sheetName val="배부표"/>
      <sheetName val="상품입력"/>
      <sheetName val="대환취급"/>
      <sheetName val="미수수익"/>
      <sheetName val="이자수익PT"/>
      <sheetName val="현금 및 예치금Lead"/>
      <sheetName val="보정"/>
      <sheetName val="현금및예치금 명세서"/>
      <sheetName val="Sheet7"/>
      <sheetName val="송전기본"/>
      <sheetName val="SA"/>
      <sheetName val="유가증권미수"/>
      <sheetName val="RV미수수익보정"/>
      <sheetName val="불균등-거치외(미수)"/>
      <sheetName val="불균등-TOP(선수)"/>
      <sheetName val="인원계획-미화"/>
      <sheetName val="점수"/>
      <sheetName val="building"/>
      <sheetName val="보증어음분류"/>
      <sheetName val="사모사채분류"/>
      <sheetName val="VB "/>
      <sheetName val="중장기 외화자금 보정명세(PBC)"/>
      <sheetName val="마스터"/>
      <sheetName val="국민연금"/>
      <sheetName val="BOM"/>
      <sheetName val="검산금액"/>
      <sheetName val="선수보증금"/>
      <sheetName val="연체일수"/>
      <sheetName val="잔가합계"/>
      <sheetName val="중도해지진행업체"/>
      <sheetName val="00.08계정"/>
      <sheetName val="Lead"/>
      <sheetName val="부서별"/>
      <sheetName val="Macro1"/>
      <sheetName val="정리"/>
      <sheetName val="직급별인원계획"/>
      <sheetName val="사업별인원계획"/>
      <sheetName val="均等割DB"/>
      <sheetName val="건축원가"/>
      <sheetName val="Dólar_Observado"/>
      <sheetName val="의뢰건_(2)"/>
      <sheetName val="5_소재"/>
      <sheetName val="대차대조표12_01"/>
      <sheetName val="4_2유효폭의_계산"/>
      <sheetName val="4-1__매출원가_손익계획_집계표"/>
      <sheetName val="25_보증금(임차보증금외)"/>
      <sheetName val="24_보증금(전신전화가입권)"/>
      <sheetName val="Reference_(변경)"/>
      <sheetName val="경영계획_수립_참고자료_▶▶▶"/>
      <sheetName val="사업부서_작성자료_▶▶▶"/>
      <sheetName val="15년_손익_(GS신규Vision)_요약-연간비교장"/>
      <sheetName val="15년_손익_(GS신규Vision)_요약-(간접비_포함)"/>
      <sheetName val="15년_손익-GS신규Vision"/>
      <sheetName val="매출_계획"/>
      <sheetName val="매출계획_산출근거"/>
      <sheetName val="재료비(율)_계획"/>
      <sheetName val="재료비(율)_산출근거"/>
      <sheetName val="인원인건비&amp;간접비_계획"/>
      <sheetName val="감가상각비_계산"/>
      <sheetName val="간접비_계획"/>
      <sheetName val="Reference_(기존)"/>
      <sheetName val="2014년_손익"/>
      <sheetName val="15년_손익_(GDR_Rental사업)_요약-연간비교장"/>
      <sheetName val="15년_손익_(GDR_Rent사업)_요약-(간접비_포함)"/>
      <sheetName val="15년_손익-GDR_Rental사업"/>
      <sheetName val="매출&amp;재료비&amp;비용&amp;투자_산출근거"/>
      <sheetName val="1_MDF1공장"/>
      <sheetName val="CT_재공품생산현황"/>
      <sheetName val="비용_배부후"/>
      <sheetName val="매출(총액)"/>
      <sheetName val="판관비"/>
      <sheetName val="업체손실공수.xls"/>
      <sheetName val="품의양"/>
      <sheetName val="불량"/>
      <sheetName val="보고서"/>
      <sheetName val="노임단가"/>
      <sheetName val="원자재상수"/>
      <sheetName val="원자재운송비"/>
      <sheetName val="산출내역서집계표"/>
      <sheetName val="admin"/>
      <sheetName val="일위_파일"/>
      <sheetName val="법인별요약"/>
      <sheetName val="원가계산 (2)"/>
      <sheetName val="도근좌표"/>
      <sheetName val="에뛰드 내부관리가"/>
      <sheetName val="생산직"/>
      <sheetName val="2009BS_감사전"/>
      <sheetName val="scosht"/>
      <sheetName val="2009PL_감사전"/>
      <sheetName val="108.수선비"/>
      <sheetName val="General Inputs"/>
      <sheetName val="CGC Inputs"/>
      <sheetName val="의왕"/>
      <sheetName val="보조재료비"/>
      <sheetName val="재료비"/>
      <sheetName val="2005원가집계표(합계)"/>
      <sheetName val="원가집계표(월별)"/>
      <sheetName val="T48a"/>
      <sheetName val="상불"/>
      <sheetName val="Packaging cost Back Data"/>
      <sheetName val="제품구분"/>
      <sheetName val="score_sheet2"/>
      <sheetName val="공제사업score_sheet2"/>
      <sheetName val="법인세비용_계산2"/>
      <sheetName val="정관_및_회계규정2"/>
      <sheetName val="주요ISSUE_사항2"/>
      <sheetName val="2006_과표및세액조정계산서2"/>
      <sheetName val="10_312"/>
      <sheetName val="완성차_미수금2"/>
      <sheetName val="매출_물동명세2"/>
      <sheetName val="외상매출금현황-수정분_A22"/>
      <sheetName val="YTD_Sales(0411)2"/>
      <sheetName val="계수원본(99_2_28)2"/>
      <sheetName val="Cash_Flow1"/>
      <sheetName val="Net_PL(세분류)1"/>
      <sheetName val="받을어음할인및_융통어음1"/>
      <sheetName val="3_판관비명세서1"/>
      <sheetName val="아파트_기성내역서1"/>
      <sheetName val="업무분장_1"/>
      <sheetName val="2_대외공문1"/>
      <sheetName val="장할생활_(2)1"/>
      <sheetName val="증감분석_및_연결조정1"/>
      <sheetName val="1공장_재공품생산현황1"/>
      <sheetName val="11_17-11_231"/>
      <sheetName val="11_24-11_301"/>
      <sheetName val="2_상각보정명세1"/>
      <sheetName val="매출채권_및_담보비율_변동1"/>
      <sheetName val="Dólar_Observado1"/>
      <sheetName val="비교원가제출_고1"/>
      <sheetName val="의뢰건_(2)1"/>
      <sheetName val="5_소재1"/>
      <sheetName val="1월실적_(2)1"/>
      <sheetName val="대차대조표12_011"/>
      <sheetName val="4_2유효폭의_계산1"/>
      <sheetName val="4-1__매출원가_손익계획_집계표1"/>
      <sheetName val="퇴직급여충당금12_311"/>
      <sheetName val="25_보증금(임차보증금외)1"/>
      <sheetName val="24_보증금(전신전화가입권)1"/>
      <sheetName val="1_MDF1공장1"/>
      <sheetName val="화섬_MDP1"/>
      <sheetName val="Reference_(변경)1"/>
      <sheetName val="경영계획_수립_참고자료_▶▶▶1"/>
      <sheetName val="사업부서_작성자료_▶▶▶1"/>
      <sheetName val="15년_손익_(GS신규Vision)_요약-연간비교장1"/>
      <sheetName val="15년_손익_(GS신규Vision)_요약-(간접비_포함1"/>
      <sheetName val="15년_손익-GS신규Vision1"/>
      <sheetName val="매출_계획1"/>
      <sheetName val="매출계획_산출근거1"/>
      <sheetName val="재료비(율)_계획1"/>
      <sheetName val="재료비(율)_산출근거1"/>
      <sheetName val="인원인건비&amp;간접비_계획1"/>
      <sheetName val="감가상각비_계산1"/>
      <sheetName val="간접비_계획1"/>
      <sheetName val="Reference_(기존)1"/>
      <sheetName val="2014년_손익1"/>
      <sheetName val="15년_손익_(GDR_Rental사업)_요약-연간비교장1"/>
      <sheetName val="15년_손익_(GDR_Rent사업)_요약-(간접비_포함1"/>
      <sheetName val="15년_손익-GDR_Rental사업1"/>
      <sheetName val="매출&amp;재료비&amp;비용&amp;투자_산출근거1"/>
      <sheetName val="CT_재공품생산현황1"/>
      <sheetName val="비용_배부후1"/>
      <sheetName val="종기실공문"/>
      <sheetName val="ST"/>
      <sheetName val="유첨3.적용기준"/>
      <sheetName val="UTCA"/>
      <sheetName val="1주"/>
      <sheetName val="2주"/>
      <sheetName val="3주"/>
      <sheetName val="4주"/>
      <sheetName val="직급실적"/>
      <sheetName val="부서실적"/>
      <sheetName val="TUL30"/>
      <sheetName val="Data&amp;Result"/>
      <sheetName val="처별전산"/>
      <sheetName val="대차"/>
      <sheetName val="마감분석"/>
      <sheetName val="업체별재고금액"/>
      <sheetName val="일반(본사)"/>
      <sheetName val="일반(의성)"/>
      <sheetName val="미수금(공동공사비)"/>
      <sheetName val="본사감가상각대장(비품)"/>
      <sheetName val="손익계산서(管理)"/>
      <sheetName val="F-1,2"/>
      <sheetName val="96"/>
      <sheetName val="제조공정"/>
      <sheetName val="MA"/>
      <sheetName val="96시"/>
      <sheetName val="Index"/>
      <sheetName val="용역원가명세서"/>
      <sheetName val="추가예산"/>
      <sheetName val="담당자"/>
      <sheetName val="주관사업"/>
      <sheetName val="외화금융(97-03)"/>
      <sheetName val="평가제외"/>
      <sheetName val="수선비"/>
      <sheetName val="대차,손익"/>
      <sheetName val="WH"/>
      <sheetName val="MANAGER"/>
      <sheetName val="투자현황"/>
      <sheetName val="118_세금과공과"/>
      <sheetName val="108_수선비"/>
      <sheetName val="95D"/>
      <sheetName val="94D"/>
      <sheetName val="작업통제용"/>
      <sheetName val="93상각비"/>
      <sheetName val="보통예금"/>
      <sheetName val="영업단위-8월"/>
      <sheetName val="월말마감"/>
      <sheetName val="SMCB9617145"/>
      <sheetName val="잉여금"/>
      <sheetName val="붙임2-1  지급조서명세서(2001년분)"/>
      <sheetName val="支払明細"/>
      <sheetName val="구동"/>
      <sheetName val="경비공통"/>
      <sheetName val="과8"/>
      <sheetName val="손익분석"/>
      <sheetName val="9703"/>
      <sheetName val="고정자산원본"/>
      <sheetName val="부분품"/>
      <sheetName val="생산부대통지서"/>
      <sheetName val="Office only Letup"/>
      <sheetName val="1부생산계획"/>
      <sheetName val="요약PL"/>
      <sheetName val="참고_주임대리승진안(2013下)"/>
      <sheetName val="97년추정손익계산서"/>
      <sheetName val="0.0ControlSheet"/>
      <sheetName val="1_현금흐름표"/>
      <sheetName val="공항,제주 판매율 분석"/>
      <sheetName val="95WBS"/>
      <sheetName val="기본일위"/>
      <sheetName val="EQT-ESTN"/>
      <sheetName val="기본정보"/>
      <sheetName val="지점월추이"/>
      <sheetName val="EE"/>
      <sheetName val="◀Chart_Data"/>
      <sheetName val="아울렛_농산벤더"/>
      <sheetName val="가중치_사용자본회전율"/>
      <sheetName val="시설이용권명세서"/>
      <sheetName val="PUR-12K"/>
      <sheetName val="BOX명칭"/>
      <sheetName val="UTMBPL"/>
      <sheetName val="충당금"/>
      <sheetName val="T02"/>
      <sheetName val="f3"/>
      <sheetName val="费率"/>
      <sheetName val="산근"/>
      <sheetName val="TB(BS)"/>
      <sheetName val="TB(PL)"/>
      <sheetName val="중부사업담당 1-11월 원가"/>
      <sheetName val="51102"/>
      <sheetName val="근로영수증"/>
      <sheetName val="퇴직영수증"/>
      <sheetName val="정시성현황"/>
      <sheetName val="중부사업담당_1-11월_원가"/>
      <sheetName val="호프"/>
      <sheetName val="PC실적"/>
      <sheetName val="신부서코드"/>
      <sheetName val="EXPENSE"/>
      <sheetName val="조건식"/>
      <sheetName val="산업잠재수요현황"/>
      <sheetName val="산업체판매량세부내역"/>
      <sheetName val="PR제조"/>
      <sheetName val="5131"/>
      <sheetName val="경영계획"/>
      <sheetName val="기계장치"/>
      <sheetName val="시작"/>
      <sheetName val="이름표"/>
      <sheetName val="현금흐름계산"/>
      <sheetName val="단기금융상품"/>
      <sheetName val="영업미수금"/>
      <sheetName val="저장품"/>
      <sheetName val="가동설비"/>
      <sheetName val="고정부채"/>
      <sheetName val="손익계산서(성질별)상수도"/>
      <sheetName val="차이명세"/>
      <sheetName val="경영분석"/>
      <sheetName val="총괄원가"/>
      <sheetName val="경영분석산식(참고)"/>
      <sheetName val="차입금상환표"/>
      <sheetName val="추가강의료내역"/>
      <sheetName val="현금흐름표 근거자료"/>
      <sheetName val="黄做原材料进销存"/>
      <sheetName val="9706"/>
      <sheetName val="주요비율-낙관"/>
      <sheetName val="Ⅰ-1"/>
      <sheetName val="sap`04.7.14"/>
      <sheetName val="성적표96"/>
      <sheetName val="서식지정"/>
      <sheetName val="result0927"/>
      <sheetName val="대우자동차용역비"/>
      <sheetName val="ORIGIN"/>
      <sheetName val="13.보증금(전신전화가입권)"/>
      <sheetName val="호봉표"/>
      <sheetName val="형틀공사"/>
      <sheetName val="일위대가표"/>
      <sheetName val="YM98"/>
      <sheetName val="시산"/>
      <sheetName val="LeadSchedule"/>
      <sheetName val="fnc"/>
      <sheetName val="23기-3분기결산PL"/>
      <sheetName val="피보험자명세(럭키확정분)"/>
      <sheetName val="예적금"/>
      <sheetName val="외화"/>
      <sheetName val="bs"/>
      <sheetName val="8월"/>
      <sheetName val="파워콤"/>
      <sheetName val="기초데이타"/>
      <sheetName val="배서어음명세서"/>
      <sheetName val="중부사업담당_1-11월_원가1"/>
      <sheetName val="2담당0113"/>
      <sheetName val="1담당0113"/>
      <sheetName val="경영비율_"/>
      <sheetName val="VB_"/>
      <sheetName val="원가계산_(2)"/>
      <sheetName val="US Revenue (2)"/>
      <sheetName val="Act-NCI"/>
      <sheetName val="Act-NCE"/>
      <sheetName val="Control"/>
      <sheetName val="2.지분법적용주식Leadsheet(회사제시)"/>
      <sheetName val="허들조견표"/>
      <sheetName val="N賃率-職"/>
      <sheetName val="3사분기계획"/>
      <sheetName val="투자자산명세서"/>
      <sheetName val="명세"/>
      <sheetName val="조립지적"/>
      <sheetName val="2004년추계"/>
      <sheetName val="별제권_정리담보권"/>
      <sheetName val="INTC"/>
      <sheetName val="조정명세서"/>
      <sheetName val="34"/>
      <sheetName val="01_12月_Lot별_판매실적.xls"/>
      <sheetName val="원시데이타"/>
      <sheetName val="차량운반구상각"/>
      <sheetName val="건물"/>
      <sheetName val="구축물"/>
      <sheetName val="당좌예금"/>
      <sheetName val="CapMult"/>
      <sheetName val="Industry Indices"/>
      <sheetName val="값목록(Do not touch)"/>
      <sheetName val="score_sheet3"/>
      <sheetName val="공제사업score_sheet3"/>
      <sheetName val="법인세비용_계산3"/>
      <sheetName val="정관_및_회계규정3"/>
      <sheetName val="주요ISSUE_사항3"/>
      <sheetName val="완성차_미수금3"/>
      <sheetName val="2006_과표및세액조정계산서3"/>
      <sheetName val="매출_물동명세3"/>
      <sheetName val="증감분석_및_연결조정2"/>
      <sheetName val="장할생활_(2)2"/>
      <sheetName val="YTD_Sales(0411)3"/>
      <sheetName val="계수원본(99_2_28)3"/>
      <sheetName val="10_313"/>
      <sheetName val="외상매출금현황-수정분_A23"/>
      <sheetName val="Cash_Flow2"/>
      <sheetName val="Net_PL(세분류)2"/>
      <sheetName val="3_판관비명세서2"/>
      <sheetName val="업무분장_2"/>
      <sheetName val="2_대외공문2"/>
      <sheetName val="아파트_기성내역서2"/>
      <sheetName val="1월실적_(2)2"/>
      <sheetName val="받을어음할인및_융통어음2"/>
      <sheetName val="11_17-11_232"/>
      <sheetName val="11_24-11_302"/>
      <sheetName val="2_상각보정명세2"/>
      <sheetName val="1공장_재공품생산현황2"/>
      <sheetName val="매출채권_및_담보비율_변동2"/>
      <sheetName val="대차대조표12_012"/>
      <sheetName val="의뢰건_(2)2"/>
      <sheetName val="화섬_MDP2"/>
      <sheetName val="비교원가제출_고2"/>
      <sheetName val="퇴직급여충당금12_312"/>
      <sheetName val="4-1__매출원가_손익계획_집계표2"/>
      <sheetName val="5_소재2"/>
      <sheetName val="Dólar_Observado2"/>
      <sheetName val="4_2유효폭의_계산2"/>
      <sheetName val="1_MDF1공장2"/>
      <sheetName val="25_보증금(임차보증금외)2"/>
      <sheetName val="24_보증금(전신전화가입권)2"/>
      <sheetName val="CT_재공품생산현황2"/>
      <sheetName val="비용_배부후2"/>
      <sheetName val="입력_판매"/>
      <sheetName val="입력_인원"/>
      <sheetName val="Reference_(변경)2"/>
      <sheetName val="경영계획_수립_참고자료_▶▶▶2"/>
      <sheetName val="사업부서_작성자료_▶▶▶2"/>
      <sheetName val="15년_손익_(GS신규Vision)_요약-연간비교장2"/>
      <sheetName val="15년_손익_(GS신규Vision)_요약-(간접비_포함2"/>
      <sheetName val="15년_손익-GS신규Vision2"/>
      <sheetName val="매출_계획2"/>
      <sheetName val="매출계획_산출근거2"/>
      <sheetName val="재료비(율)_계획2"/>
      <sheetName val="재료비(율)_산출근거2"/>
      <sheetName val="인원인건비&amp;간접비_계획2"/>
      <sheetName val="감가상각비_계산2"/>
      <sheetName val="간접비_계획2"/>
      <sheetName val="Reference_(기존)2"/>
      <sheetName val="2014년_손익2"/>
      <sheetName val="15년_손익_(GDR_Rental사업)_요약-연간비교장2"/>
      <sheetName val="15년_손익_(GDR_Rent사업)_요약-(간접비_포함2"/>
      <sheetName val="15년_손익-GDR_Rental사업2"/>
      <sheetName val="매출&amp;재료비&amp;비용&amp;투자_산출근거2"/>
      <sheetName val="2_Critical_Component_Estimation"/>
      <sheetName val="중장기_외화자금_보정명세(PBC)"/>
      <sheetName val="00_08계정"/>
      <sheetName val="#2_BSPL"/>
      <sheetName val="퇴직충당금(3_31)(국문)"/>
      <sheetName val="매출액(명)_"/>
      <sheetName val="control_sheet"/>
      <sheetName val="에뛰드_내부관리가"/>
      <sheetName val="Office_only_Letup"/>
      <sheetName val="POS_(2)"/>
      <sheetName val="05_1Q"/>
      <sheetName val="산업은행_경영지표"/>
      <sheetName val="INCOME_STATEMENT"/>
      <sheetName val="Packaging_cost_Back_Data"/>
      <sheetName val="현지법인_대손설정"/>
      <sheetName val="unit_4"/>
      <sheetName val="내역서_(2)"/>
      <sheetName val="관계회사거래내역및_채권채무잔액_99"/>
      <sheetName val="Team_종합"/>
      <sheetName val="현금_및_예치금Lead"/>
      <sheetName val="현금및예치금_명세서"/>
      <sheetName val="업체손실공수_xls"/>
      <sheetName val="General_Inputs"/>
      <sheetName val="CGC_Inputs"/>
      <sheetName val="유첨3_적용기준"/>
      <sheetName val="본사_09"/>
      <sheetName val="23을"/>
      <sheetName val="은행조회서"/>
      <sheetName val="원가배분01년(등본)"/>
      <sheetName val="관리1"/>
      <sheetName val="인사자료총집계"/>
      <sheetName val="연평잔"/>
      <sheetName val="제작실적"/>
      <sheetName val="0000"/>
      <sheetName val="진도현황"/>
      <sheetName val="SE_Output"/>
      <sheetName val="평가예상(200308)"/>
      <sheetName val="본사"/>
      <sheetName val="Main"/>
      <sheetName val="F-4,5"/>
      <sheetName val="취득"/>
      <sheetName val="매출채권등리드"/>
      <sheetName val="KA021901"/>
      <sheetName val="년간 자금계획(90일 적용)"/>
      <sheetName val="매출및매출채권"/>
      <sheetName val="표2"/>
      <sheetName val="부산물"/>
      <sheetName val="상품원가"/>
      <sheetName val="조정전"/>
      <sheetName val="표시트"/>
      <sheetName val="서비스별 매출추이"/>
      <sheetName val="관세구분시트"/>
      <sheetName val="99.7월 당월회수 실적"/>
      <sheetName val="Item LIST"/>
      <sheetName val="Volume LIST"/>
      <sheetName val="공구기구"/>
      <sheetName val="Sheet1 (2)"/>
      <sheetName val="아울렛_농산벤더1"/>
      <sheetName val="중부사업담당_1-11월_원가2"/>
      <sheetName val="sap`04_7_14"/>
      <sheetName val="13_보증금(전신전화가입권)"/>
      <sheetName val="붙임2-1__지급조서명세서(2001년분)"/>
      <sheetName val="0_0ControlSheet"/>
      <sheetName val="년월차수당"/>
      <sheetName val="상여금"/>
      <sheetName val="GEN Inputs"/>
      <sheetName val="WACC_BUILDUP"/>
      <sheetName val="IRR"/>
      <sheetName val="급상여기초정보_08"/>
      <sheetName val="본사_08"/>
      <sheetName val="대항목"/>
      <sheetName val="질의(금액)참조"/>
      <sheetName val="손익항목표"/>
      <sheetName val="Re1"/>
      <sheetName val="고급필터"/>
      <sheetName val="자산"/>
      <sheetName val="DB"/>
      <sheetName val="TAL"/>
      <sheetName val="건설중인자산(기타)"/>
      <sheetName val="99입장목표"/>
      <sheetName val="책임준비금"/>
      <sheetName val="流资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차대조표"/>
      <sheetName val="results"/>
      <sheetName val="표지"/>
      <sheetName val="표지2"/>
      <sheetName val="Ⅰ"/>
      <sheetName val="Ⅱ"/>
      <sheetName val="Ⅲ"/>
      <sheetName val="Ⅳ-1"/>
      <sheetName val="Ⅳ-2"/>
      <sheetName val="4법인세(上)"/>
      <sheetName val="Ⅴ-1"/>
      <sheetName val="Ⅴ-2"/>
      <sheetName val="Ⅴ-3"/>
      <sheetName val="Ⅵ-1"/>
      <sheetName val="Ⅵ-2"/>
      <sheetName val="Ⅵ-3"/>
      <sheetName val="Ⅶ-1"/>
      <sheetName val="Ⅶ-2"/>
      <sheetName val="Ⅷ"/>
      <sheetName val="Ⅷ-1"/>
      <sheetName val="Ⅷ-2"/>
      <sheetName val="Ⅷ-2 (확정)"/>
      <sheetName val="Ⅸ-1"/>
      <sheetName val="Ⅸ"/>
      <sheetName val="10-2월별수출입"/>
      <sheetName val="Ⅸ-5"/>
      <sheetName val="배당내역(안)"/>
      <sheetName val="Ⅰ.대차대조표 (2)"/>
      <sheetName val="Ⅱ.손익계산서 (2)"/>
      <sheetName val="Ⅲ.법인세납부현황"/>
      <sheetName val="Ⅲ.법인세납부현황 (2)"/>
      <sheetName val="Ⅲ.법인세 Ⅳ.배당안"/>
      <sheetName val="Ⅳ.결산사항"/>
      <sheetName val="Ⅴ.재무비율분석"/>
      <sheetName val="Ⅴ.법인세현황및대책"/>
      <sheetName val="표지.1"/>
      <sheetName val="표지2.1"/>
      <sheetName val="표지결산보고."/>
      <sheetName val="목차결산보고"/>
      <sheetName val="손익계산서"/>
      <sheetName val="대차대조"/>
      <sheetName val="잉여금처분계산서"/>
      <sheetName val="손익계산서.사장"/>
      <sheetName val="주주및배당현황.사장"/>
      <sheetName val="대차대조.사장"/>
      <sheetName val="잉여금처분.사장"/>
      <sheetName val="공문.사"/>
      <sheetName val="손익"/>
      <sheetName val="매출원가"/>
      <sheetName val="일반관리비"/>
      <sheetName val="02년합계잔액시산표"/>
      <sheetName val="결산보고서용대차대조표A4"/>
      <sheetName val="결산보고서용손익계산서A4"/>
      <sheetName val="대차대조표비교식"/>
      <sheetName val="손익계산서비교식"/>
      <sheetName val="변경기준"/>
      <sheetName val="주요계정명세요약"/>
      <sheetName val="요약대차대조표"/>
      <sheetName val="연도별대차대조표"/>
      <sheetName val="연도별손익계산서"/>
      <sheetName val="대차대조표요약"/>
      <sheetName val="결산보고서용손䝵계산서A4"/>
      <sheetName val="영업.일1"/>
      <sheetName val="내역"/>
      <sheetName val="선급미지급비용"/>
      <sheetName val="9-1차이내역"/>
      <sheetName val="sm"/>
      <sheetName val="9612서울"/>
      <sheetName val="코드표"/>
      <sheetName val="산출근거1"/>
      <sheetName val="공표손익"/>
      <sheetName val="물량투입계획"/>
      <sheetName val="S1.1총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영업.일1"/>
      <sheetName val="Sheet1"/>
      <sheetName val="Sheet2"/>
      <sheetName val="Sheet3"/>
      <sheetName val="추정12.別 "/>
      <sheetName val="추정12.別 (2)"/>
      <sheetName val="추정12.別 (3)"/>
      <sheetName val="總括.12"/>
      <sheetName val="總括.12 (3)"/>
      <sheetName val="總括.12 (2)"/>
      <sheetName val="원가분석"/>
      <sheetName val="원가분석1"/>
      <sheetName val="영업.細"/>
      <sheetName val="영업.細 (2)"/>
      <sheetName val="전년포함"/>
      <sheetName val="전년포함 (2)"/>
      <sheetName val="영업.일 계"/>
      <sheetName val="자금계획"/>
      <sheetName val="영업_일1"/>
      <sheetName val="판관(용역)"/>
      <sheetName val="17"/>
      <sheetName val="18"/>
      <sheetName val="19"/>
      <sheetName val="20"/>
      <sheetName val="21"/>
      <sheetName val="22"/>
      <sheetName val="손익(총괄)"/>
      <sheetName val="월별손익(총괄)"/>
      <sheetName val="월별손익(아케이드)"/>
      <sheetName val="월별손익(온정각)"/>
      <sheetName val="월별손익(용역) "/>
      <sheetName val="판관(총괄)"/>
      <sheetName val="월별판관(총괄)"/>
      <sheetName val="판관(아케이드)"/>
      <sheetName val="월별판관(아케이드)"/>
      <sheetName val="판관(온정각)"/>
      <sheetName val="월별판관(온정각)"/>
      <sheetName val="월별판관(용역)"/>
      <sheetName val="26"/>
      <sheetName val="23"/>
      <sheetName val="24"/>
      <sheetName val="25"/>
      <sheetName val="27"/>
      <sheetName val="28"/>
      <sheetName val="29"/>
      <sheetName val="30"/>
      <sheetName val="인원계획"/>
      <sheetName val="99년누계 (월별)"/>
      <sheetName val="별1-1"/>
      <sheetName val="별2-1"/>
      <sheetName val="별2-2"/>
      <sheetName val="별2-3"/>
      <sheetName val="별3-1"/>
      <sheetName val="별4-1"/>
      <sheetName val="별5-1"/>
      <sheetName val="표지"/>
      <sheetName val="목차"/>
      <sheetName val="Ⅰ사업지개요"/>
      <sheetName val="위치도"/>
      <sheetName val="Ⅱ환경분석"/>
      <sheetName val="환경분석 (2)"/>
      <sheetName val="매출액 확정"/>
      <sheetName val="면적구성"/>
      <sheetName val="소요자금"/>
      <sheetName val="사업성검토"/>
      <sheetName val="SWOT"/>
      <sheetName val="종합의견"/>
      <sheetName val="판관_용역_"/>
      <sheetName val="손익"/>
      <sheetName val="5.30(土)"/>
      <sheetName val="전직원(직영)"/>
      <sheetName val="계정"/>
      <sheetName val="9904주부식"/>
      <sheetName val="일별1"/>
      <sheetName val="TOT"/>
      <sheetName val="차종MH"/>
      <sheetName val="HP1AMLIST"/>
      <sheetName val="물량투입계획"/>
      <sheetName val="95확정"/>
      <sheetName val="results"/>
      <sheetName val="총괄장"/>
      <sheetName val="영업전략"/>
      <sheetName val="서울총괄"/>
      <sheetName val="guard(mac)"/>
      <sheetName val="Hyundai.Unit.cost.xls"/>
      <sheetName val="매출"/>
      <sheetName val="운전자금97총괄"/>
      <sheetName val="대차대조표"/>
      <sheetName val="97년 1월"/>
      <sheetName val="S1.1총괄"/>
      <sheetName val="지역개발"/>
      <sheetName val="영업.일"/>
      <sheetName val="매출예산96"/>
      <sheetName val="Menu_Link"/>
      <sheetName val="H112(1Q)08"/>
      <sheetName val="선급미지급비용"/>
      <sheetName val="TB"/>
      <sheetName val="폐토수익화 "/>
      <sheetName val="항목(1)"/>
      <sheetName val="BOOK4"/>
      <sheetName val="전문품의"/>
      <sheetName val="인원1"/>
      <sheetName val="인원2"/>
      <sheetName val="인건비"/>
      <sheetName val="근태"/>
      <sheetName val="30분연장"/>
      <sheetName val="협력"/>
      <sheetName val="CS"/>
      <sheetName val="교육"/>
      <sheetName val="지식경영"/>
      <sheetName val="근태산출자료"/>
      <sheetName val="인건비산출자료"/>
      <sheetName val="일반관리비"/>
      <sheetName val="공표손익"/>
      <sheetName val="선급비용"/>
      <sheetName val="견검"/>
      <sheetName val="인원_20001101"/>
      <sheetName val="공정회의자료(월요일 10시까지)"/>
      <sheetName val="sm"/>
      <sheetName val="판매2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반관리비"/>
      <sheetName val="표"/>
      <sheetName val="중복브랜드실적"/>
      <sheetName val="2F엘레강스"/>
      <sheetName val="2F캐릭터"/>
      <sheetName val="9-1차이내역"/>
      <sheetName val="공문.사"/>
      <sheetName val="손익"/>
      <sheetName val="매출원가"/>
      <sheetName val="공문1"/>
      <sheetName val="표지"/>
      <sheetName val="표지2"/>
      <sheetName val="1총괄(上)"/>
      <sheetName val="1총괄(下)"/>
      <sheetName val="2손익"/>
      <sheetName val="3대차"/>
      <sheetName val="4법인세(上)"/>
      <sheetName val="4법인세(下)"/>
      <sheetName val="5잉여금"/>
      <sheetName val="6준비금"/>
      <sheetName val="6부가"/>
      <sheetName val="7여신"/>
      <sheetName val="8주평"/>
      <sheetName val="9확정실적"/>
      <sheetName val="xxxxxx"/>
      <sheetName val="aola"/>
      <sheetName val="aola_2"/>
      <sheetName val="aola_3"/>
      <sheetName val="aola_4"/>
      <sheetName val="aola_5"/>
      <sheetName val="aola_6"/>
      <sheetName val="aola_7"/>
      <sheetName val="aola_8"/>
      <sheetName val="aola_9"/>
      <sheetName val="aola_10"/>
      <sheetName val="aola_11"/>
      <sheetName val="aola_12"/>
      <sheetName val="aola_13"/>
      <sheetName val="aola_14"/>
      <sheetName val="aola_15"/>
      <sheetName val="aola_16"/>
      <sheetName val="aola_17"/>
      <sheetName val="aola_18"/>
      <sheetName val="aola_19"/>
      <sheetName val="aola_20"/>
      <sheetName val="aola_21"/>
      <sheetName val="aola_22"/>
      <sheetName val="목차"/>
      <sheetName val="목차 (2)"/>
      <sheetName val="목차(1)"/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  <sheetName val="2월15일"/>
      <sheetName val="아산공문"/>
      <sheetName val="매출현황"/>
      <sheetName val="총괄현황"/>
      <sheetName val="9_1차이내역"/>
      <sheetName val="Details"/>
      <sheetName val="대차대조표"/>
      <sheetName val="영업.일1"/>
      <sheetName val="합계잔액시산표"/>
      <sheetName val="비교대차대조표"/>
      <sheetName val="비교손익계산서 "/>
      <sheetName val="결손금처리계산서"/>
      <sheetName val="현금흐름표정산표"/>
      <sheetName val="현금흐름표"/>
      <sheetName val="현금흐름표_명세"/>
      <sheetName val="0312대차대조표"/>
      <sheetName val="(기준서반영)0312손익계산서"/>
      <sheetName val="상품"/>
      <sheetName val="매장상품"/>
      <sheetName val="외상매입금"/>
      <sheetName val="2003.12"/>
      <sheetName val="2002.12"/>
      <sheetName val="대차대조표_보고"/>
      <sheetName val="손익계산서_보고"/>
      <sheetName val="요약대차당해년"/>
      <sheetName val="요약대차대조표"/>
      <sheetName val="년도별손익계산서"/>
      <sheetName val="년도별대차대조표"/>
      <sheetName val="주요계정명세서_보고"/>
      <sheetName val="결산공고용"/>
      <sheetName val="수정시산표"/>
      <sheetName val="FS"/>
      <sheetName val="97년 1월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외상매입금"/>
      <sheetName val="미지급비용"/>
      <sheetName val="미지급금"/>
      <sheetName val="예수금"/>
      <sheetName val="외화단기차입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손익"/>
      <sheetName val="Sheet1"/>
      <sheetName val="Sheet2"/>
      <sheetName val="Sheet3"/>
      <sheetName val="영업.일1"/>
      <sheetName val="운전자금총괄"/>
      <sheetName val="운전자금96"/>
      <sheetName val="운전자금97총괄"/>
      <sheetName val="추정12.別"/>
      <sheetName val="總括.12"/>
      <sheetName val="總括.12 (2)"/>
      <sheetName val="원가분석"/>
      <sheetName val="원가분석1"/>
      <sheetName val="영업.細"/>
      <sheetName val="전년포함"/>
      <sheetName val="공문.사"/>
      <sheetName val="영업_일1"/>
      <sheetName val="18"/>
      <sheetName val="17"/>
      <sheetName val="19"/>
      <sheetName val="20"/>
      <sheetName val="21"/>
      <sheetName val="22"/>
      <sheetName val="손익(총괄)"/>
      <sheetName val="월별손익(총괄)"/>
      <sheetName val="월별손익(아케이드)"/>
      <sheetName val="월별손익(온정각)"/>
      <sheetName val="월별손익(용역) "/>
      <sheetName val="판관(총괄)"/>
      <sheetName val="월별판관(총괄)"/>
      <sheetName val="판관(아케이드)"/>
      <sheetName val="월별판관(아케이드)"/>
      <sheetName val="판관(온정각)"/>
      <sheetName val="월별판관(온정각)"/>
      <sheetName val="판관(용역)"/>
      <sheetName val="월별판관(용역)"/>
      <sheetName val="26"/>
      <sheetName val="Details"/>
      <sheetName val="일반관리비"/>
      <sheetName val="대차대조표"/>
      <sheetName val="공표손익"/>
      <sheetName val="산출근거1"/>
      <sheetName val="물량투입계획"/>
      <sheetName val="입력"/>
      <sheetName val="원가"/>
      <sheetName val="보증금(전신전화가입권)"/>
      <sheetName val="데이타"/>
      <sheetName val="식재인부"/>
      <sheetName val="청"/>
      <sheetName val="건물"/>
      <sheetName val="수익성분석2"/>
      <sheetName val="9-1차이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제성분석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JournalSummary"/>
      <sheetName val="BalanceSheets"/>
      <sheetName val="Profit&amp;Loss"/>
      <sheetName val="ManufacturingStatement"/>
      <sheetName val="DepartmentalCost"/>
      <sheetName val="ManufacturingOverheads"/>
      <sheetName val="OtherIncome"/>
      <sheetName val="SDCost"/>
      <sheetName val="Module1"/>
      <sheetName val="Configuration"/>
      <sheetName val="DATA"/>
      <sheetName val="WorkFile"/>
    </sheetNames>
    <sheetDataSet>
      <sheetData sheetId="0"/>
      <sheetData sheetId="1">
        <row r="6">
          <cell r="D6">
            <v>13964208630</v>
          </cell>
          <cell r="I6" t="str">
            <v>10000</v>
          </cell>
        </row>
        <row r="7">
          <cell r="D7">
            <v>10173163052</v>
          </cell>
          <cell r="I7" t="str">
            <v>11000</v>
          </cell>
        </row>
        <row r="8">
          <cell r="D8">
            <v>159290556</v>
          </cell>
          <cell r="I8" t="str">
            <v>11010</v>
          </cell>
        </row>
        <row r="9">
          <cell r="D9">
            <v>23211550</v>
          </cell>
          <cell r="I9" t="str">
            <v>11011</v>
          </cell>
        </row>
        <row r="10">
          <cell r="D10">
            <v>136079006</v>
          </cell>
          <cell r="I10" t="str">
            <v>11012</v>
          </cell>
        </row>
        <row r="11">
          <cell r="D11">
            <v>0</v>
          </cell>
          <cell r="I11" t="str">
            <v>11013</v>
          </cell>
        </row>
        <row r="12">
          <cell r="D12">
            <v>0</v>
          </cell>
          <cell r="I12" t="str">
            <v>11014</v>
          </cell>
        </row>
        <row r="13">
          <cell r="D13">
            <v>0</v>
          </cell>
          <cell r="I13" t="str">
            <v>11015</v>
          </cell>
        </row>
        <row r="14">
          <cell r="D14">
            <v>0</v>
          </cell>
          <cell r="I14" t="str">
            <v>11016</v>
          </cell>
        </row>
        <row r="15">
          <cell r="D15">
            <v>9816031998</v>
          </cell>
          <cell r="I15" t="str">
            <v>11020</v>
          </cell>
        </row>
        <row r="16">
          <cell r="D16">
            <v>897011451</v>
          </cell>
          <cell r="I16" t="str">
            <v>11021</v>
          </cell>
        </row>
        <row r="17">
          <cell r="D17">
            <v>340119000</v>
          </cell>
          <cell r="I17" t="str">
            <v>11022</v>
          </cell>
        </row>
        <row r="18">
          <cell r="D18">
            <v>0</v>
          </cell>
          <cell r="I18" t="str">
            <v>11023</v>
          </cell>
        </row>
        <row r="19">
          <cell r="D19">
            <v>8297324468</v>
          </cell>
          <cell r="I19" t="str">
            <v>11024</v>
          </cell>
        </row>
        <row r="20">
          <cell r="D20">
            <v>1952885737</v>
          </cell>
          <cell r="I20" t="str">
            <v>11025</v>
          </cell>
        </row>
        <row r="21">
          <cell r="D21">
            <v>198324230</v>
          </cell>
          <cell r="I21" t="str">
            <v>11026</v>
          </cell>
        </row>
        <row r="22">
          <cell r="D22">
            <v>2432787046</v>
          </cell>
          <cell r="I22" t="str">
            <v>11027</v>
          </cell>
        </row>
        <row r="23">
          <cell r="D23">
            <v>0</v>
          </cell>
          <cell r="I23" t="str">
            <v>11030</v>
          </cell>
        </row>
        <row r="24">
          <cell r="D24">
            <v>0</v>
          </cell>
          <cell r="I24" t="str">
            <v>11040</v>
          </cell>
        </row>
        <row r="25">
          <cell r="D25">
            <v>85983333</v>
          </cell>
          <cell r="I25" t="str">
            <v>11050</v>
          </cell>
        </row>
        <row r="26">
          <cell r="D26">
            <v>0</v>
          </cell>
          <cell r="I26" t="str">
            <v>11060</v>
          </cell>
        </row>
        <row r="27">
          <cell r="D27">
            <v>0</v>
          </cell>
          <cell r="I27" t="str">
            <v>11070</v>
          </cell>
        </row>
        <row r="28">
          <cell r="D28">
            <v>111857165</v>
          </cell>
          <cell r="I28" t="str">
            <v>11080</v>
          </cell>
        </row>
        <row r="29">
          <cell r="D29">
            <v>1220547</v>
          </cell>
          <cell r="I29" t="str">
            <v>11081</v>
          </cell>
        </row>
        <row r="30">
          <cell r="D30">
            <v>8914828</v>
          </cell>
          <cell r="I30" t="str">
            <v>11082</v>
          </cell>
        </row>
        <row r="31">
          <cell r="D31">
            <v>66500000</v>
          </cell>
          <cell r="I31" t="str">
            <v>11083</v>
          </cell>
        </row>
        <row r="32">
          <cell r="D32">
            <v>35221790</v>
          </cell>
          <cell r="I32" t="str">
            <v>11084</v>
          </cell>
        </row>
        <row r="33">
          <cell r="D33">
            <v>0</v>
          </cell>
          <cell r="I33" t="str">
            <v>11090</v>
          </cell>
        </row>
        <row r="34">
          <cell r="D34">
            <v>0</v>
          </cell>
          <cell r="I34" t="str">
            <v>11110</v>
          </cell>
        </row>
        <row r="35">
          <cell r="D35">
            <v>0</v>
          </cell>
          <cell r="I35" t="str">
            <v>11111</v>
          </cell>
        </row>
        <row r="36">
          <cell r="D36">
            <v>3791045578</v>
          </cell>
          <cell r="I36" t="str">
            <v>12000</v>
          </cell>
        </row>
        <row r="37">
          <cell r="D37">
            <v>3095655625</v>
          </cell>
          <cell r="I37" t="str">
            <v>12010</v>
          </cell>
        </row>
        <row r="38">
          <cell r="D38">
            <v>3083675803</v>
          </cell>
          <cell r="I38" t="str">
            <v>12011</v>
          </cell>
        </row>
        <row r="39">
          <cell r="D39">
            <v>11979822</v>
          </cell>
          <cell r="I39" t="str">
            <v>12012</v>
          </cell>
        </row>
        <row r="40">
          <cell r="D40">
            <v>351283450</v>
          </cell>
          <cell r="I40" t="str">
            <v>12020</v>
          </cell>
        </row>
        <row r="41">
          <cell r="D41">
            <v>303577703</v>
          </cell>
          <cell r="I41" t="str">
            <v>12021</v>
          </cell>
        </row>
        <row r="42">
          <cell r="D42">
            <v>47705747</v>
          </cell>
          <cell r="I42" t="str">
            <v>12022</v>
          </cell>
        </row>
        <row r="43">
          <cell r="D43">
            <v>0</v>
          </cell>
          <cell r="I43" t="str">
            <v>12030</v>
          </cell>
        </row>
        <row r="44">
          <cell r="D44">
            <v>0</v>
          </cell>
          <cell r="I44" t="str">
            <v>12040</v>
          </cell>
        </row>
        <row r="45">
          <cell r="D45">
            <v>0</v>
          </cell>
          <cell r="I45" t="str">
            <v>12050</v>
          </cell>
        </row>
        <row r="46">
          <cell r="D46">
            <v>0</v>
          </cell>
          <cell r="I46" t="str">
            <v>12060</v>
          </cell>
        </row>
        <row r="47">
          <cell r="D47">
            <v>344106503</v>
          </cell>
          <cell r="I47" t="str">
            <v>12070</v>
          </cell>
        </row>
        <row r="48">
          <cell r="D48">
            <v>344106503</v>
          </cell>
          <cell r="I48" t="str">
            <v>12071</v>
          </cell>
        </row>
        <row r="49">
          <cell r="D49">
            <v>0</v>
          </cell>
          <cell r="I49" t="str">
            <v>12080</v>
          </cell>
        </row>
        <row r="50">
          <cell r="D50">
            <v>0</v>
          </cell>
          <cell r="I50" t="str">
            <v>12090</v>
          </cell>
        </row>
        <row r="51">
          <cell r="D51">
            <v>1552382689</v>
          </cell>
          <cell r="I51" t="str">
            <v>20000</v>
          </cell>
        </row>
        <row r="52">
          <cell r="D52">
            <v>1280460689</v>
          </cell>
          <cell r="I52" t="str">
            <v>21000</v>
          </cell>
        </row>
        <row r="53">
          <cell r="D53">
            <v>375200000</v>
          </cell>
          <cell r="I53" t="str">
            <v>21010</v>
          </cell>
        </row>
        <row r="54">
          <cell r="D54">
            <v>375200000</v>
          </cell>
          <cell r="I54" t="str">
            <v>21011</v>
          </cell>
        </row>
        <row r="55">
          <cell r="D55">
            <v>0</v>
          </cell>
          <cell r="I55" t="str">
            <v>21012</v>
          </cell>
        </row>
        <row r="56">
          <cell r="D56">
            <v>2500000</v>
          </cell>
          <cell r="I56" t="str">
            <v>21020</v>
          </cell>
        </row>
        <row r="57">
          <cell r="D57">
            <v>0</v>
          </cell>
          <cell r="I57" t="str">
            <v>21021</v>
          </cell>
        </row>
        <row r="58">
          <cell r="D58">
            <v>2500000</v>
          </cell>
          <cell r="I58" t="str">
            <v>21022</v>
          </cell>
        </row>
        <row r="59">
          <cell r="D59">
            <v>21555000</v>
          </cell>
          <cell r="I59" t="str">
            <v>21030</v>
          </cell>
        </row>
        <row r="60">
          <cell r="D60">
            <v>21555000</v>
          </cell>
          <cell r="I60" t="str">
            <v>21031</v>
          </cell>
        </row>
        <row r="61">
          <cell r="D61">
            <v>0</v>
          </cell>
          <cell r="I61" t="str">
            <v>21032</v>
          </cell>
        </row>
        <row r="62">
          <cell r="D62">
            <v>0</v>
          </cell>
          <cell r="I62" t="str">
            <v>21040</v>
          </cell>
        </row>
        <row r="63">
          <cell r="D63">
            <v>0</v>
          </cell>
          <cell r="I63" t="str">
            <v>21041</v>
          </cell>
        </row>
        <row r="64">
          <cell r="D64">
            <v>0</v>
          </cell>
          <cell r="I64" t="str">
            <v>21042</v>
          </cell>
        </row>
        <row r="65">
          <cell r="D65">
            <v>0</v>
          </cell>
          <cell r="I65" t="str">
            <v>21043</v>
          </cell>
        </row>
        <row r="66">
          <cell r="D66">
            <v>652948000</v>
          </cell>
          <cell r="I66" t="str">
            <v>21050</v>
          </cell>
        </row>
        <row r="67">
          <cell r="D67">
            <v>647772000</v>
          </cell>
          <cell r="I67" t="str">
            <v>21051</v>
          </cell>
        </row>
        <row r="68">
          <cell r="D68">
            <v>5176000</v>
          </cell>
          <cell r="I68" t="str">
            <v>21052</v>
          </cell>
        </row>
        <row r="69">
          <cell r="D69">
            <v>228257689</v>
          </cell>
          <cell r="I69" t="str">
            <v>21060</v>
          </cell>
        </row>
        <row r="70">
          <cell r="D70">
            <v>70573253</v>
          </cell>
          <cell r="I70" t="str">
            <v>21061</v>
          </cell>
        </row>
        <row r="71">
          <cell r="D71">
            <v>20000000</v>
          </cell>
          <cell r="I71" t="str">
            <v>21062</v>
          </cell>
        </row>
        <row r="72">
          <cell r="D72">
            <v>137684436</v>
          </cell>
          <cell r="I72" t="str">
            <v>21063</v>
          </cell>
        </row>
        <row r="73">
          <cell r="D73">
            <v>246021200</v>
          </cell>
          <cell r="I73" t="str">
            <v>22000</v>
          </cell>
        </row>
        <row r="74">
          <cell r="D74">
            <v>0</v>
          </cell>
          <cell r="I74" t="str">
            <v>22010</v>
          </cell>
        </row>
        <row r="75">
          <cell r="D75">
            <v>0</v>
          </cell>
          <cell r="I75" t="str">
            <v>22020</v>
          </cell>
        </row>
        <row r="76">
          <cell r="D76">
            <v>0</v>
          </cell>
          <cell r="I76" t="str">
            <v>22021</v>
          </cell>
        </row>
        <row r="77">
          <cell r="D77">
            <v>0</v>
          </cell>
          <cell r="I77" t="str">
            <v>22022</v>
          </cell>
        </row>
        <row r="78">
          <cell r="D78">
            <v>0</v>
          </cell>
          <cell r="I78" t="str">
            <v>22023</v>
          </cell>
        </row>
        <row r="79">
          <cell r="D79">
            <v>0</v>
          </cell>
          <cell r="I79" t="str">
            <v>22024</v>
          </cell>
        </row>
        <row r="80">
          <cell r="D80">
            <v>1935138</v>
          </cell>
          <cell r="I80" t="str">
            <v>22031</v>
          </cell>
        </row>
        <row r="81">
          <cell r="D81">
            <v>644400</v>
          </cell>
          <cell r="I81" t="str">
            <v>22032</v>
          </cell>
        </row>
        <row r="82">
          <cell r="D82">
            <v>0</v>
          </cell>
          <cell r="I82" t="str">
            <v>22041</v>
          </cell>
        </row>
        <row r="83">
          <cell r="D83">
            <v>0</v>
          </cell>
          <cell r="I83" t="str">
            <v>22042</v>
          </cell>
        </row>
        <row r="84">
          <cell r="D84">
            <v>76331784</v>
          </cell>
          <cell r="I84" t="str">
            <v>22051</v>
          </cell>
        </row>
        <row r="85">
          <cell r="D85">
            <v>42056245</v>
          </cell>
          <cell r="I85" t="str">
            <v>22052</v>
          </cell>
        </row>
        <row r="86">
          <cell r="D86">
            <v>0</v>
          </cell>
          <cell r="I86" t="str">
            <v>22061</v>
          </cell>
        </row>
        <row r="87">
          <cell r="D87">
            <v>210454923</v>
          </cell>
          <cell r="I87" t="str">
            <v>22070</v>
          </cell>
        </row>
        <row r="88">
          <cell r="D88">
            <v>620768354</v>
          </cell>
          <cell r="I88" t="str">
            <v>22071</v>
          </cell>
        </row>
        <row r="89">
          <cell r="D89">
            <v>410313431</v>
          </cell>
          <cell r="I89" t="str">
            <v>22072</v>
          </cell>
        </row>
        <row r="90">
          <cell r="D90">
            <v>0</v>
          </cell>
          <cell r="I90" t="str">
            <v>22073</v>
          </cell>
        </row>
        <row r="91">
          <cell r="D91">
            <v>0</v>
          </cell>
          <cell r="I91" t="str">
            <v>22074</v>
          </cell>
        </row>
        <row r="92">
          <cell r="D92">
            <v>0</v>
          </cell>
          <cell r="I92" t="str">
            <v>22075</v>
          </cell>
        </row>
        <row r="93">
          <cell r="D93">
            <v>0</v>
          </cell>
          <cell r="I93" t="str">
            <v>22076</v>
          </cell>
        </row>
        <row r="94">
          <cell r="D94">
            <v>0</v>
          </cell>
          <cell r="I94" t="str">
            <v>23000</v>
          </cell>
        </row>
        <row r="95">
          <cell r="D95">
            <v>0</v>
          </cell>
          <cell r="I95" t="str">
            <v>23010</v>
          </cell>
        </row>
        <row r="96">
          <cell r="D96">
            <v>0</v>
          </cell>
          <cell r="I96" t="str">
            <v>23020</v>
          </cell>
        </row>
        <row r="97">
          <cell r="D97">
            <v>0</v>
          </cell>
          <cell r="I97" t="str">
            <v>23021</v>
          </cell>
        </row>
        <row r="98">
          <cell r="D98">
            <v>0</v>
          </cell>
          <cell r="I98" t="str">
            <v>23022</v>
          </cell>
        </row>
        <row r="99">
          <cell r="D99">
            <v>0</v>
          </cell>
          <cell r="I99" t="str">
            <v>23030</v>
          </cell>
        </row>
        <row r="100">
          <cell r="D100">
            <v>25900800</v>
          </cell>
          <cell r="I100" t="str">
            <v>24000</v>
          </cell>
        </row>
        <row r="101">
          <cell r="D101">
            <v>0</v>
          </cell>
          <cell r="I101" t="str">
            <v>24011</v>
          </cell>
        </row>
        <row r="102">
          <cell r="D102">
            <v>0</v>
          </cell>
          <cell r="I102" t="str">
            <v>24022</v>
          </cell>
        </row>
        <row r="103">
          <cell r="D103">
            <v>0</v>
          </cell>
          <cell r="I103" t="str">
            <v>24033</v>
          </cell>
        </row>
        <row r="104">
          <cell r="D104">
            <v>25900800</v>
          </cell>
          <cell r="I104" t="str">
            <v>24034</v>
          </cell>
        </row>
        <row r="105">
          <cell r="D105">
            <v>0</v>
          </cell>
          <cell r="I105" t="str">
            <v>24035</v>
          </cell>
        </row>
        <row r="106">
          <cell r="D106">
            <v>10974222393</v>
          </cell>
          <cell r="I106" t="str">
            <v>31000</v>
          </cell>
        </row>
        <row r="107">
          <cell r="D107">
            <v>8478963328</v>
          </cell>
          <cell r="I107" t="str">
            <v>31010</v>
          </cell>
        </row>
        <row r="108">
          <cell r="D108">
            <v>1639550155</v>
          </cell>
          <cell r="I108" t="str">
            <v>31011</v>
          </cell>
        </row>
        <row r="109">
          <cell r="D109">
            <v>236581265</v>
          </cell>
          <cell r="I109" t="str">
            <v>31012</v>
          </cell>
        </row>
        <row r="110">
          <cell r="D110">
            <v>6602831908</v>
          </cell>
          <cell r="I110" t="str">
            <v>31013</v>
          </cell>
        </row>
        <row r="111">
          <cell r="D111">
            <v>0</v>
          </cell>
          <cell r="I111" t="str">
            <v>31014</v>
          </cell>
        </row>
        <row r="112">
          <cell r="D112">
            <v>680000000</v>
          </cell>
          <cell r="I112" t="str">
            <v>31020</v>
          </cell>
        </row>
        <row r="113">
          <cell r="D113">
            <v>680000000</v>
          </cell>
          <cell r="I113" t="str">
            <v>31021</v>
          </cell>
        </row>
        <row r="114">
          <cell r="D114">
            <v>0</v>
          </cell>
          <cell r="I114" t="str">
            <v>31022</v>
          </cell>
        </row>
        <row r="115">
          <cell r="D115">
            <v>0</v>
          </cell>
          <cell r="I115" t="str">
            <v>31023</v>
          </cell>
        </row>
        <row r="116">
          <cell r="D116">
            <v>0</v>
          </cell>
          <cell r="I116" t="str">
            <v>31024</v>
          </cell>
        </row>
        <row r="117">
          <cell r="D117">
            <v>543099064</v>
          </cell>
          <cell r="I117" t="str">
            <v>31030</v>
          </cell>
        </row>
        <row r="118">
          <cell r="D118">
            <v>128829315</v>
          </cell>
          <cell r="I118" t="str">
            <v>31031</v>
          </cell>
        </row>
        <row r="119">
          <cell r="D119">
            <v>1072772427</v>
          </cell>
          <cell r="I119" t="str">
            <v>31032</v>
          </cell>
        </row>
        <row r="120">
          <cell r="D120">
            <v>140309132</v>
          </cell>
          <cell r="I120" t="str">
            <v>31033</v>
          </cell>
        </row>
        <row r="121">
          <cell r="D121">
            <v>0</v>
          </cell>
          <cell r="I121" t="str">
            <v>31040</v>
          </cell>
        </row>
        <row r="122">
          <cell r="D122">
            <v>21158520</v>
          </cell>
          <cell r="I122" t="str">
            <v>31050</v>
          </cell>
        </row>
        <row r="123">
          <cell r="D123">
            <v>0</v>
          </cell>
          <cell r="I123" t="str">
            <v>31060</v>
          </cell>
        </row>
        <row r="124">
          <cell r="D124">
            <v>0</v>
          </cell>
          <cell r="I124" t="str">
            <v>31061</v>
          </cell>
        </row>
        <row r="125">
          <cell r="D125">
            <v>0</v>
          </cell>
          <cell r="I125" t="str">
            <v>31062</v>
          </cell>
        </row>
        <row r="126">
          <cell r="D126">
            <v>0</v>
          </cell>
          <cell r="I126" t="str">
            <v>31070</v>
          </cell>
        </row>
        <row r="127">
          <cell r="D127">
            <v>0</v>
          </cell>
          <cell r="I127" t="str">
            <v>31080</v>
          </cell>
        </row>
        <row r="128">
          <cell r="D128">
            <v>0</v>
          </cell>
          <cell r="I128" t="str">
            <v>31090</v>
          </cell>
        </row>
        <row r="129">
          <cell r="D129">
            <v>0</v>
          </cell>
          <cell r="I129" t="str">
            <v>31110</v>
          </cell>
        </row>
        <row r="130">
          <cell r="D130">
            <v>0</v>
          </cell>
          <cell r="I130" t="str">
            <v>31120</v>
          </cell>
        </row>
        <row r="131">
          <cell r="D131">
            <v>0</v>
          </cell>
          <cell r="I131" t="str">
            <v>31121</v>
          </cell>
        </row>
        <row r="132">
          <cell r="D132">
            <v>0</v>
          </cell>
          <cell r="I132" t="str">
            <v>31122</v>
          </cell>
        </row>
        <row r="133">
          <cell r="D133">
            <v>0</v>
          </cell>
          <cell r="I133" t="str">
            <v>31130</v>
          </cell>
        </row>
        <row r="134">
          <cell r="D134">
            <v>-90909393</v>
          </cell>
          <cell r="I134" t="str">
            <v>31140</v>
          </cell>
        </row>
        <row r="135">
          <cell r="D135">
            <v>260012978</v>
          </cell>
          <cell r="I135" t="str">
            <v>31141</v>
          </cell>
        </row>
        <row r="136">
          <cell r="D136">
            <v>350922371</v>
          </cell>
          <cell r="I136" t="str">
            <v>31142</v>
          </cell>
        </row>
        <row r="137">
          <cell r="D137">
            <v>0</v>
          </cell>
          <cell r="I137" t="str">
            <v>31143</v>
          </cell>
        </row>
        <row r="138">
          <cell r="D138">
            <v>0</v>
          </cell>
          <cell r="I138" t="str">
            <v>31144</v>
          </cell>
        </row>
        <row r="139">
          <cell r="D139">
            <v>109429827</v>
          </cell>
          <cell r="I139" t="str">
            <v>32000</v>
          </cell>
        </row>
        <row r="140">
          <cell r="D140">
            <v>0</v>
          </cell>
          <cell r="I140" t="str">
            <v>32100</v>
          </cell>
        </row>
        <row r="141">
          <cell r="D141">
            <v>0</v>
          </cell>
          <cell r="I141" t="str">
            <v>32200</v>
          </cell>
        </row>
        <row r="142">
          <cell r="D142">
            <v>0</v>
          </cell>
          <cell r="I142" t="str">
            <v>32201</v>
          </cell>
        </row>
        <row r="143">
          <cell r="D143">
            <v>0</v>
          </cell>
          <cell r="I143" t="str">
            <v>32202</v>
          </cell>
        </row>
        <row r="144">
          <cell r="D144">
            <v>109429827</v>
          </cell>
          <cell r="I144" t="str">
            <v>32300</v>
          </cell>
        </row>
        <row r="145">
          <cell r="D145">
            <v>45641927</v>
          </cell>
          <cell r="I145" t="str">
            <v>32310</v>
          </cell>
        </row>
        <row r="146">
          <cell r="D146">
            <v>45641927</v>
          </cell>
          <cell r="I146" t="str">
            <v>32311</v>
          </cell>
        </row>
        <row r="147">
          <cell r="D147">
            <v>0</v>
          </cell>
          <cell r="I147" t="str">
            <v>32312</v>
          </cell>
        </row>
        <row r="148">
          <cell r="D148">
            <v>68500000</v>
          </cell>
          <cell r="I148" t="str">
            <v>32320</v>
          </cell>
        </row>
        <row r="149">
          <cell r="D149">
            <v>68500000</v>
          </cell>
          <cell r="I149" t="str">
            <v>32321</v>
          </cell>
        </row>
        <row r="150">
          <cell r="D150">
            <v>0</v>
          </cell>
          <cell r="I150" t="str">
            <v>32322</v>
          </cell>
        </row>
        <row r="151">
          <cell r="D151">
            <v>4712100</v>
          </cell>
          <cell r="I151" t="str">
            <v>32330</v>
          </cell>
        </row>
        <row r="152">
          <cell r="D152">
            <v>4712100</v>
          </cell>
          <cell r="I152" t="str">
            <v>32331</v>
          </cell>
        </row>
        <row r="153">
          <cell r="D153">
            <v>0</v>
          </cell>
          <cell r="I153" t="str">
            <v>32332</v>
          </cell>
        </row>
        <row r="154">
          <cell r="D154">
            <v>2500000000</v>
          </cell>
          <cell r="I154" t="str">
            <v>41000</v>
          </cell>
        </row>
        <row r="155">
          <cell r="D155">
            <v>2500000000</v>
          </cell>
          <cell r="I155" t="str">
            <v>41010</v>
          </cell>
        </row>
        <row r="156">
          <cell r="D156">
            <v>0</v>
          </cell>
          <cell r="I156" t="str">
            <v>41020</v>
          </cell>
        </row>
        <row r="157">
          <cell r="D157">
            <v>2500000000</v>
          </cell>
          <cell r="I157" t="str">
            <v>42000</v>
          </cell>
        </row>
        <row r="158">
          <cell r="D158">
            <v>2500000000</v>
          </cell>
          <cell r="I158" t="str">
            <v>42010</v>
          </cell>
        </row>
        <row r="159">
          <cell r="D159">
            <v>2500000000</v>
          </cell>
          <cell r="I159" t="str">
            <v>42011</v>
          </cell>
        </row>
        <row r="160">
          <cell r="D160">
            <v>0</v>
          </cell>
          <cell r="I160" t="str">
            <v>42012</v>
          </cell>
        </row>
        <row r="161">
          <cell r="D161">
            <v>0</v>
          </cell>
          <cell r="I161" t="str">
            <v>42013</v>
          </cell>
        </row>
        <row r="162">
          <cell r="D162">
            <v>0</v>
          </cell>
          <cell r="I162" t="str">
            <v>42014</v>
          </cell>
        </row>
        <row r="163">
          <cell r="D163">
            <v>0</v>
          </cell>
          <cell r="I163" t="str">
            <v>42020</v>
          </cell>
        </row>
        <row r="164">
          <cell r="D164">
            <v>-567060901</v>
          </cell>
          <cell r="I164" t="str">
            <v>43000</v>
          </cell>
        </row>
        <row r="165">
          <cell r="D165">
            <v>0</v>
          </cell>
          <cell r="I165" t="str">
            <v>43010</v>
          </cell>
        </row>
        <row r="166">
          <cell r="D166">
            <v>0</v>
          </cell>
          <cell r="I166" t="str">
            <v>43020</v>
          </cell>
        </row>
        <row r="167">
          <cell r="D167">
            <v>0</v>
          </cell>
          <cell r="I167" t="str">
            <v>43021</v>
          </cell>
        </row>
        <row r="168">
          <cell r="D168">
            <v>0</v>
          </cell>
          <cell r="I168" t="str">
            <v>43022</v>
          </cell>
        </row>
        <row r="169">
          <cell r="D169">
            <v>0</v>
          </cell>
          <cell r="I169" t="str">
            <v>43023</v>
          </cell>
        </row>
        <row r="170">
          <cell r="D170">
            <v>0</v>
          </cell>
          <cell r="I170" t="str">
            <v>43024</v>
          </cell>
        </row>
        <row r="171">
          <cell r="D171">
            <v>0</v>
          </cell>
          <cell r="I171" t="str">
            <v>43030</v>
          </cell>
        </row>
        <row r="172">
          <cell r="D172">
            <v>0</v>
          </cell>
          <cell r="I172" t="str">
            <v>43031</v>
          </cell>
        </row>
        <row r="173">
          <cell r="D173">
            <v>0</v>
          </cell>
          <cell r="I173" t="str">
            <v>43032</v>
          </cell>
        </row>
        <row r="174">
          <cell r="D174">
            <v>0</v>
          </cell>
          <cell r="I174" t="str">
            <v>43033</v>
          </cell>
        </row>
        <row r="175">
          <cell r="D175">
            <v>0</v>
          </cell>
          <cell r="I175" t="str">
            <v>43034</v>
          </cell>
        </row>
        <row r="176">
          <cell r="D176">
            <v>-567060901</v>
          </cell>
          <cell r="I176" t="str">
            <v>43040</v>
          </cell>
        </row>
        <row r="177">
          <cell r="D177">
            <v>-80196843</v>
          </cell>
          <cell r="I177" t="str">
            <v>43041</v>
          </cell>
        </row>
        <row r="178">
          <cell r="D178">
            <v>-486864058</v>
          </cell>
          <cell r="I178" t="str">
            <v>43042</v>
          </cell>
        </row>
        <row r="179">
          <cell r="D179">
            <v>0</v>
          </cell>
          <cell r="I179" t="str">
            <v>43050</v>
          </cell>
        </row>
        <row r="180">
          <cell r="D180">
            <v>0</v>
          </cell>
          <cell r="I180" t="str">
            <v>44000</v>
          </cell>
        </row>
        <row r="181">
          <cell r="D181">
            <v>0</v>
          </cell>
          <cell r="I181" t="str">
            <v>51000</v>
          </cell>
        </row>
        <row r="182">
          <cell r="D182">
            <v>0</v>
          </cell>
          <cell r="I182" t="str">
            <v>51010</v>
          </cell>
        </row>
        <row r="183">
          <cell r="D183">
            <v>0</v>
          </cell>
          <cell r="I183" t="str">
            <v>51011</v>
          </cell>
        </row>
        <row r="184">
          <cell r="D184">
            <v>0</v>
          </cell>
          <cell r="I184" t="str">
            <v>51012</v>
          </cell>
        </row>
        <row r="185">
          <cell r="D185">
            <v>0</v>
          </cell>
          <cell r="I185" t="str">
            <v>51013</v>
          </cell>
        </row>
        <row r="186">
          <cell r="D186">
            <v>0</v>
          </cell>
          <cell r="I186" t="str">
            <v>51020</v>
          </cell>
        </row>
        <row r="187">
          <cell r="D187">
            <v>0</v>
          </cell>
          <cell r="I187" t="str">
            <v>51030</v>
          </cell>
        </row>
        <row r="188">
          <cell r="D188">
            <v>0</v>
          </cell>
          <cell r="I188" t="str">
            <v>51031</v>
          </cell>
        </row>
        <row r="189">
          <cell r="D189">
            <v>0</v>
          </cell>
          <cell r="I189" t="str">
            <v>51032</v>
          </cell>
        </row>
        <row r="190">
          <cell r="D190">
            <v>0</v>
          </cell>
          <cell r="I190" t="str">
            <v>51040</v>
          </cell>
        </row>
        <row r="191">
          <cell r="D191">
            <v>0</v>
          </cell>
          <cell r="I191" t="str">
            <v>51050</v>
          </cell>
        </row>
        <row r="192">
          <cell r="D192">
            <v>0</v>
          </cell>
          <cell r="I192" t="str">
            <v>51051</v>
          </cell>
        </row>
        <row r="193">
          <cell r="D193">
            <v>0</v>
          </cell>
          <cell r="I193" t="str">
            <v>51052</v>
          </cell>
        </row>
        <row r="194">
          <cell r="D194">
            <v>0</v>
          </cell>
          <cell r="I194" t="str">
            <v>51053</v>
          </cell>
        </row>
        <row r="195">
          <cell r="D195">
            <v>0</v>
          </cell>
          <cell r="I195" t="str">
            <v>51054</v>
          </cell>
        </row>
        <row r="196">
          <cell r="D196">
            <v>0</v>
          </cell>
          <cell r="I196" t="str">
            <v>51060</v>
          </cell>
        </row>
        <row r="197">
          <cell r="D197">
            <v>0</v>
          </cell>
          <cell r="I197" t="str">
            <v>52000</v>
          </cell>
        </row>
        <row r="198">
          <cell r="D198">
            <v>0</v>
          </cell>
          <cell r="I198" t="str">
            <v>52010</v>
          </cell>
        </row>
        <row r="199">
          <cell r="D199">
            <v>0</v>
          </cell>
          <cell r="I199" t="str">
            <v>52011</v>
          </cell>
        </row>
        <row r="200">
          <cell r="D200">
            <v>0</v>
          </cell>
          <cell r="I200" t="str">
            <v>52012</v>
          </cell>
        </row>
        <row r="201">
          <cell r="D201">
            <v>0</v>
          </cell>
          <cell r="I201" t="str">
            <v>52013</v>
          </cell>
        </row>
        <row r="202">
          <cell r="D202">
            <v>0</v>
          </cell>
          <cell r="I202" t="str">
            <v>52020</v>
          </cell>
        </row>
        <row r="203">
          <cell r="D203">
            <v>0</v>
          </cell>
          <cell r="I203" t="str">
            <v>52030</v>
          </cell>
        </row>
        <row r="204">
          <cell r="D204">
            <v>0</v>
          </cell>
          <cell r="I204" t="str">
            <v>52031</v>
          </cell>
        </row>
        <row r="205">
          <cell r="D205">
            <v>0</v>
          </cell>
          <cell r="I205" t="str">
            <v>52032</v>
          </cell>
        </row>
        <row r="206">
          <cell r="D206">
            <v>0</v>
          </cell>
          <cell r="I206" t="str">
            <v>52040</v>
          </cell>
        </row>
        <row r="207">
          <cell r="D207">
            <v>0</v>
          </cell>
          <cell r="I207" t="str">
            <v>60000</v>
          </cell>
        </row>
        <row r="208">
          <cell r="D208">
            <v>0</v>
          </cell>
          <cell r="I208" t="str">
            <v>61000</v>
          </cell>
        </row>
        <row r="209">
          <cell r="D209">
            <v>0</v>
          </cell>
          <cell r="I209" t="str">
            <v>61010</v>
          </cell>
        </row>
        <row r="210">
          <cell r="D210">
            <v>0</v>
          </cell>
          <cell r="I210" t="str">
            <v>61011</v>
          </cell>
        </row>
        <row r="211">
          <cell r="D211">
            <v>0</v>
          </cell>
          <cell r="I211" t="str">
            <v>61012</v>
          </cell>
        </row>
        <row r="212">
          <cell r="D212">
            <v>0</v>
          </cell>
          <cell r="I212" t="str">
            <v>61013</v>
          </cell>
        </row>
        <row r="213">
          <cell r="D213">
            <v>0</v>
          </cell>
          <cell r="I213" t="str">
            <v>61014</v>
          </cell>
        </row>
        <row r="214">
          <cell r="D214">
            <v>0</v>
          </cell>
          <cell r="I214" t="str">
            <v>61020</v>
          </cell>
        </row>
        <row r="215">
          <cell r="D215">
            <v>0</v>
          </cell>
          <cell r="I215" t="str">
            <v>61021</v>
          </cell>
        </row>
        <row r="216">
          <cell r="D216">
            <v>0</v>
          </cell>
          <cell r="I216" t="str">
            <v>61022</v>
          </cell>
        </row>
        <row r="217">
          <cell r="D217">
            <v>0</v>
          </cell>
          <cell r="I217" t="str">
            <v>61023</v>
          </cell>
        </row>
        <row r="218">
          <cell r="D218">
            <v>0</v>
          </cell>
          <cell r="I218" t="str">
            <v>61024</v>
          </cell>
        </row>
        <row r="219">
          <cell r="D219">
            <v>0</v>
          </cell>
          <cell r="I219" t="str">
            <v>61025</v>
          </cell>
        </row>
        <row r="220">
          <cell r="D220">
            <v>0</v>
          </cell>
          <cell r="I220" t="str">
            <v>61026</v>
          </cell>
        </row>
        <row r="221">
          <cell r="D221">
            <v>0</v>
          </cell>
          <cell r="I221" t="str">
            <v>61030</v>
          </cell>
        </row>
        <row r="222">
          <cell r="D222">
            <v>0</v>
          </cell>
          <cell r="I222" t="str">
            <v>61031</v>
          </cell>
        </row>
        <row r="223">
          <cell r="D223">
            <v>0</v>
          </cell>
          <cell r="I223" t="str">
            <v>61032</v>
          </cell>
        </row>
        <row r="224">
          <cell r="D224">
            <v>0</v>
          </cell>
          <cell r="I224" t="str">
            <v>61040</v>
          </cell>
        </row>
        <row r="225">
          <cell r="D225">
            <v>0</v>
          </cell>
          <cell r="I225" t="str">
            <v>61041</v>
          </cell>
        </row>
        <row r="226">
          <cell r="D226">
            <v>0</v>
          </cell>
          <cell r="I226" t="str">
            <v>61042</v>
          </cell>
        </row>
        <row r="227">
          <cell r="D227">
            <v>0</v>
          </cell>
          <cell r="I227" t="str">
            <v>61050</v>
          </cell>
        </row>
        <row r="228">
          <cell r="D228">
            <v>0</v>
          </cell>
          <cell r="I228" t="str">
            <v>61051</v>
          </cell>
        </row>
        <row r="229">
          <cell r="D229">
            <v>0</v>
          </cell>
          <cell r="I229" t="str">
            <v>61052</v>
          </cell>
        </row>
        <row r="230">
          <cell r="D230">
            <v>0</v>
          </cell>
          <cell r="I230" t="str">
            <v>61060</v>
          </cell>
        </row>
        <row r="231">
          <cell r="D231">
            <v>0</v>
          </cell>
          <cell r="I231" t="str">
            <v>61061</v>
          </cell>
        </row>
        <row r="232">
          <cell r="D232">
            <v>0</v>
          </cell>
          <cell r="I232" t="str">
            <v>61062</v>
          </cell>
        </row>
        <row r="233">
          <cell r="D233">
            <v>0</v>
          </cell>
          <cell r="I233" t="str">
            <v>61063</v>
          </cell>
        </row>
        <row r="234">
          <cell r="D234">
            <v>0</v>
          </cell>
          <cell r="I234" t="str">
            <v>61064</v>
          </cell>
        </row>
        <row r="235">
          <cell r="D235">
            <v>0</v>
          </cell>
          <cell r="I235" t="str">
            <v>61065</v>
          </cell>
        </row>
        <row r="236">
          <cell r="D236">
            <v>0</v>
          </cell>
          <cell r="I236" t="str">
            <v>61066</v>
          </cell>
        </row>
        <row r="237">
          <cell r="D237">
            <v>0</v>
          </cell>
          <cell r="I237" t="str">
            <v>61067</v>
          </cell>
        </row>
        <row r="238">
          <cell r="D238">
            <v>0</v>
          </cell>
          <cell r="I238" t="str">
            <v>61068</v>
          </cell>
        </row>
        <row r="239">
          <cell r="D239">
            <v>0</v>
          </cell>
          <cell r="I239" t="str">
            <v>61070</v>
          </cell>
        </row>
        <row r="240">
          <cell r="D240">
            <v>0</v>
          </cell>
          <cell r="I240" t="str">
            <v>61080</v>
          </cell>
        </row>
        <row r="241">
          <cell r="D241">
            <v>0</v>
          </cell>
          <cell r="I241" t="str">
            <v>62000</v>
          </cell>
        </row>
        <row r="242">
          <cell r="D242">
            <v>0</v>
          </cell>
          <cell r="I242" t="str">
            <v>62010</v>
          </cell>
        </row>
        <row r="243">
          <cell r="D243">
            <v>0</v>
          </cell>
          <cell r="I243" t="str">
            <v>62020</v>
          </cell>
        </row>
        <row r="244">
          <cell r="D244">
            <v>0</v>
          </cell>
          <cell r="I244" t="str">
            <v>62021</v>
          </cell>
        </row>
        <row r="245">
          <cell r="D245">
            <v>0</v>
          </cell>
          <cell r="I245" t="str">
            <v>62022</v>
          </cell>
        </row>
        <row r="246">
          <cell r="D246">
            <v>0</v>
          </cell>
          <cell r="I246" t="str">
            <v>62023</v>
          </cell>
        </row>
        <row r="247">
          <cell r="D247">
            <v>0</v>
          </cell>
          <cell r="I247" t="str">
            <v>62030</v>
          </cell>
        </row>
        <row r="248">
          <cell r="D248">
            <v>0</v>
          </cell>
          <cell r="I248" t="str">
            <v>62040</v>
          </cell>
        </row>
        <row r="249">
          <cell r="D249">
            <v>0</v>
          </cell>
          <cell r="I249" t="str">
            <v>62050</v>
          </cell>
        </row>
        <row r="250">
          <cell r="D250">
            <v>0</v>
          </cell>
          <cell r="I250" t="str">
            <v>62051</v>
          </cell>
        </row>
        <row r="251">
          <cell r="D251">
            <v>0</v>
          </cell>
          <cell r="I251" t="str">
            <v>62052</v>
          </cell>
        </row>
        <row r="252">
          <cell r="D252">
            <v>0</v>
          </cell>
          <cell r="I252" t="str">
            <v>63000</v>
          </cell>
        </row>
        <row r="253">
          <cell r="D253">
            <v>0</v>
          </cell>
          <cell r="I253" t="str">
            <v>63010</v>
          </cell>
        </row>
        <row r="254">
          <cell r="D254">
            <v>0</v>
          </cell>
          <cell r="I254" t="str">
            <v>63020</v>
          </cell>
        </row>
        <row r="255">
          <cell r="D255">
            <v>0</v>
          </cell>
          <cell r="I255" t="str">
            <v>63030</v>
          </cell>
        </row>
        <row r="256">
          <cell r="D256">
            <v>0</v>
          </cell>
          <cell r="I256" t="str">
            <v>63040</v>
          </cell>
        </row>
        <row r="257">
          <cell r="D257">
            <v>0</v>
          </cell>
          <cell r="I257" t="str">
            <v>63050</v>
          </cell>
        </row>
        <row r="258">
          <cell r="D258">
            <v>0</v>
          </cell>
          <cell r="I258" t="str">
            <v>63060</v>
          </cell>
        </row>
        <row r="259">
          <cell r="D259">
            <v>0</v>
          </cell>
          <cell r="I259" t="str">
            <v>63070</v>
          </cell>
        </row>
        <row r="260">
          <cell r="D260">
            <v>0</v>
          </cell>
          <cell r="I260" t="str">
            <v>63080</v>
          </cell>
        </row>
        <row r="261">
          <cell r="D261">
            <v>0</v>
          </cell>
          <cell r="I261" t="str">
            <v>63081</v>
          </cell>
        </row>
        <row r="262">
          <cell r="D262">
            <v>0</v>
          </cell>
          <cell r="I262" t="str">
            <v>63082</v>
          </cell>
        </row>
        <row r="263">
          <cell r="D263">
            <v>0</v>
          </cell>
          <cell r="I263" t="str">
            <v>63083</v>
          </cell>
        </row>
        <row r="264">
          <cell r="D264">
            <v>0</v>
          </cell>
          <cell r="I264" t="str">
            <v>63084</v>
          </cell>
        </row>
        <row r="265">
          <cell r="D265">
            <v>0</v>
          </cell>
          <cell r="I265" t="str">
            <v>63085</v>
          </cell>
        </row>
        <row r="266">
          <cell r="D266">
            <v>0</v>
          </cell>
          <cell r="I266" t="str">
            <v>63086</v>
          </cell>
        </row>
        <row r="267">
          <cell r="D267">
            <v>0</v>
          </cell>
          <cell r="I267" t="str">
            <v>63087</v>
          </cell>
        </row>
        <row r="268">
          <cell r="D268">
            <v>0</v>
          </cell>
          <cell r="I268" t="str">
            <v>63088</v>
          </cell>
        </row>
        <row r="269">
          <cell r="D269">
            <v>0</v>
          </cell>
          <cell r="I269" t="str">
            <v>63089</v>
          </cell>
        </row>
        <row r="270">
          <cell r="D270">
            <v>0</v>
          </cell>
          <cell r="I270" t="str">
            <v>63090</v>
          </cell>
        </row>
        <row r="271">
          <cell r="D271">
            <v>0</v>
          </cell>
          <cell r="I271" t="str">
            <v>63091</v>
          </cell>
        </row>
        <row r="272">
          <cell r="D272">
            <v>0</v>
          </cell>
          <cell r="I272" t="str">
            <v>63092</v>
          </cell>
        </row>
        <row r="273">
          <cell r="D273">
            <v>0</v>
          </cell>
          <cell r="I273" t="str">
            <v>63110</v>
          </cell>
        </row>
        <row r="274">
          <cell r="D274">
            <v>0</v>
          </cell>
          <cell r="I274" t="str">
            <v>63120</v>
          </cell>
        </row>
        <row r="275">
          <cell r="D275">
            <v>0</v>
          </cell>
          <cell r="I275" t="str">
            <v>63130</v>
          </cell>
        </row>
        <row r="276">
          <cell r="D276">
            <v>0</v>
          </cell>
          <cell r="I276" t="str">
            <v>63131</v>
          </cell>
        </row>
        <row r="277">
          <cell r="D277">
            <v>0</v>
          </cell>
          <cell r="I277" t="str">
            <v>63132</v>
          </cell>
        </row>
        <row r="278">
          <cell r="D278">
            <v>0</v>
          </cell>
          <cell r="I278" t="str">
            <v>63133</v>
          </cell>
        </row>
        <row r="279">
          <cell r="D279">
            <v>0</v>
          </cell>
          <cell r="I279" t="str">
            <v>63134</v>
          </cell>
        </row>
        <row r="280">
          <cell r="D280">
            <v>0</v>
          </cell>
          <cell r="I280" t="str">
            <v>63135</v>
          </cell>
        </row>
        <row r="281">
          <cell r="D281">
            <v>0</v>
          </cell>
          <cell r="I281" t="str">
            <v>63136</v>
          </cell>
        </row>
        <row r="282">
          <cell r="D282">
            <v>0</v>
          </cell>
          <cell r="I282" t="str">
            <v>63140</v>
          </cell>
        </row>
        <row r="283">
          <cell r="D283">
            <v>0</v>
          </cell>
          <cell r="I283" t="str">
            <v>63150</v>
          </cell>
        </row>
        <row r="284">
          <cell r="D284">
            <v>0</v>
          </cell>
          <cell r="I284" t="str">
            <v>63160</v>
          </cell>
        </row>
        <row r="285">
          <cell r="D285">
            <v>0</v>
          </cell>
          <cell r="I285" t="str">
            <v>63170</v>
          </cell>
        </row>
        <row r="286">
          <cell r="D286">
            <v>0</v>
          </cell>
          <cell r="I286" t="str">
            <v>63180</v>
          </cell>
        </row>
        <row r="287">
          <cell r="D287">
            <v>0</v>
          </cell>
          <cell r="I287" t="str">
            <v>63190</v>
          </cell>
        </row>
        <row r="288">
          <cell r="D288">
            <v>0</v>
          </cell>
          <cell r="I288" t="str">
            <v>63210</v>
          </cell>
        </row>
        <row r="289">
          <cell r="D289">
            <v>0</v>
          </cell>
          <cell r="I289" t="str">
            <v>63220</v>
          </cell>
        </row>
        <row r="290">
          <cell r="D290">
            <v>0</v>
          </cell>
          <cell r="I290" t="str">
            <v>63230</v>
          </cell>
        </row>
        <row r="291">
          <cell r="D291">
            <v>0</v>
          </cell>
          <cell r="I291" t="str">
            <v>63231</v>
          </cell>
        </row>
        <row r="292">
          <cell r="D292">
            <v>0</v>
          </cell>
          <cell r="I292" t="str">
            <v>63232</v>
          </cell>
        </row>
        <row r="293">
          <cell r="D293">
            <v>0</v>
          </cell>
          <cell r="I293" t="str">
            <v>63233</v>
          </cell>
        </row>
        <row r="294">
          <cell r="D294">
            <v>0</v>
          </cell>
          <cell r="I294" t="str">
            <v>63234</v>
          </cell>
        </row>
        <row r="295">
          <cell r="D295">
            <v>0</v>
          </cell>
          <cell r="I295" t="str">
            <v>63235</v>
          </cell>
        </row>
        <row r="296">
          <cell r="D296">
            <v>0</v>
          </cell>
          <cell r="I296" t="str">
            <v>63236</v>
          </cell>
        </row>
        <row r="297">
          <cell r="D297">
            <v>0</v>
          </cell>
          <cell r="I297" t="str">
            <v>63237</v>
          </cell>
        </row>
        <row r="298">
          <cell r="D298">
            <v>0</v>
          </cell>
          <cell r="I298" t="str">
            <v>63238</v>
          </cell>
        </row>
        <row r="299">
          <cell r="D299">
            <v>0</v>
          </cell>
          <cell r="I299" t="str">
            <v>63239</v>
          </cell>
        </row>
        <row r="300">
          <cell r="D300">
            <v>0</v>
          </cell>
          <cell r="I300" t="str">
            <v>63240</v>
          </cell>
        </row>
        <row r="301">
          <cell r="D301">
            <v>0</v>
          </cell>
          <cell r="I301" t="str">
            <v>63250</v>
          </cell>
        </row>
        <row r="302">
          <cell r="D302">
            <v>0</v>
          </cell>
          <cell r="I302" t="str">
            <v>63260</v>
          </cell>
        </row>
        <row r="303">
          <cell r="D303">
            <v>0</v>
          </cell>
          <cell r="I303" t="str">
            <v>63270</v>
          </cell>
        </row>
        <row r="304">
          <cell r="D304">
            <v>0</v>
          </cell>
          <cell r="I304" t="str">
            <v>63280</v>
          </cell>
        </row>
        <row r="305">
          <cell r="D305">
            <v>0</v>
          </cell>
          <cell r="I305" t="str">
            <v>63290</v>
          </cell>
        </row>
        <row r="306">
          <cell r="D306">
            <v>0</v>
          </cell>
          <cell r="I306" t="str">
            <v>63291</v>
          </cell>
        </row>
        <row r="307">
          <cell r="D307">
            <v>0</v>
          </cell>
          <cell r="I307" t="str">
            <v>63292</v>
          </cell>
        </row>
        <row r="308">
          <cell r="D308">
            <v>0</v>
          </cell>
          <cell r="I308" t="str">
            <v>63310</v>
          </cell>
        </row>
        <row r="309">
          <cell r="D309">
            <v>0</v>
          </cell>
          <cell r="I309" t="str">
            <v>63320</v>
          </cell>
        </row>
        <row r="310">
          <cell r="D310">
            <v>0</v>
          </cell>
          <cell r="I310" t="str">
            <v>63321</v>
          </cell>
        </row>
        <row r="311">
          <cell r="D311">
            <v>0</v>
          </cell>
          <cell r="I311" t="str">
            <v>63322</v>
          </cell>
        </row>
        <row r="312">
          <cell r="D312">
            <v>0</v>
          </cell>
          <cell r="I312" t="str">
            <v>63323</v>
          </cell>
        </row>
        <row r="313">
          <cell r="D313">
            <v>0</v>
          </cell>
          <cell r="I313" t="str">
            <v>63324</v>
          </cell>
        </row>
        <row r="314">
          <cell r="D314">
            <v>0</v>
          </cell>
          <cell r="I314" t="str">
            <v>63325</v>
          </cell>
        </row>
        <row r="315">
          <cell r="D315">
            <v>0</v>
          </cell>
          <cell r="I315" t="str">
            <v>63330</v>
          </cell>
        </row>
        <row r="316">
          <cell r="D316">
            <v>0</v>
          </cell>
          <cell r="I316" t="str">
            <v>71000</v>
          </cell>
        </row>
        <row r="317">
          <cell r="D317">
            <v>0</v>
          </cell>
          <cell r="I317" t="str">
            <v>72000</v>
          </cell>
        </row>
        <row r="318">
          <cell r="D318">
            <v>0</v>
          </cell>
          <cell r="I318" t="str">
            <v>72010</v>
          </cell>
        </row>
        <row r="319">
          <cell r="D319">
            <v>0</v>
          </cell>
          <cell r="I319" t="str">
            <v>72020</v>
          </cell>
        </row>
        <row r="320">
          <cell r="D320">
            <v>0</v>
          </cell>
          <cell r="I320" t="str">
            <v>72030</v>
          </cell>
        </row>
        <row r="321">
          <cell r="D321">
            <v>0</v>
          </cell>
          <cell r="I321" t="str">
            <v>72040</v>
          </cell>
        </row>
        <row r="322">
          <cell r="D322">
            <v>0</v>
          </cell>
          <cell r="I322" t="str">
            <v>72050</v>
          </cell>
        </row>
        <row r="323">
          <cell r="D323">
            <v>0</v>
          </cell>
          <cell r="I323" t="str">
            <v>72060</v>
          </cell>
        </row>
        <row r="324">
          <cell r="D324">
            <v>0</v>
          </cell>
          <cell r="I324" t="str">
            <v>72070</v>
          </cell>
        </row>
        <row r="325">
          <cell r="D325">
            <v>0</v>
          </cell>
          <cell r="I325" t="str">
            <v>72080</v>
          </cell>
        </row>
        <row r="326">
          <cell r="D326">
            <v>0</v>
          </cell>
          <cell r="I326" t="str">
            <v>72090</v>
          </cell>
        </row>
        <row r="327">
          <cell r="D327">
            <v>0</v>
          </cell>
          <cell r="I327" t="str">
            <v>72110</v>
          </cell>
        </row>
        <row r="328">
          <cell r="D328">
            <v>0</v>
          </cell>
          <cell r="I328" t="str">
            <v>72111</v>
          </cell>
        </row>
        <row r="329">
          <cell r="D329">
            <v>0</v>
          </cell>
          <cell r="I329" t="str">
            <v>72112</v>
          </cell>
        </row>
        <row r="330">
          <cell r="D330">
            <v>0</v>
          </cell>
          <cell r="I330" t="str">
            <v>72120</v>
          </cell>
        </row>
        <row r="331">
          <cell r="D331">
            <v>0</v>
          </cell>
          <cell r="I331" t="str">
            <v>72130</v>
          </cell>
        </row>
        <row r="332">
          <cell r="D332">
            <v>0</v>
          </cell>
          <cell r="I332" t="str">
            <v>72140</v>
          </cell>
        </row>
        <row r="333">
          <cell r="D333">
            <v>0</v>
          </cell>
          <cell r="I333" t="str">
            <v>72150</v>
          </cell>
        </row>
        <row r="334">
          <cell r="D334">
            <v>0</v>
          </cell>
          <cell r="I334" t="str">
            <v>72160</v>
          </cell>
        </row>
        <row r="335">
          <cell r="D335">
            <v>0</v>
          </cell>
          <cell r="I335" t="str">
            <v>72170</v>
          </cell>
        </row>
        <row r="336">
          <cell r="D336">
            <v>0</v>
          </cell>
          <cell r="I336" t="str">
            <v>72171</v>
          </cell>
        </row>
        <row r="337">
          <cell r="D337">
            <v>0</v>
          </cell>
          <cell r="I337" t="str">
            <v>72172</v>
          </cell>
        </row>
        <row r="338">
          <cell r="D338">
            <v>0</v>
          </cell>
          <cell r="I338" t="str">
            <v>72173</v>
          </cell>
        </row>
        <row r="339">
          <cell r="D339">
            <v>0</v>
          </cell>
          <cell r="I339" t="str">
            <v>72174</v>
          </cell>
        </row>
        <row r="340">
          <cell r="D340">
            <v>0</v>
          </cell>
          <cell r="I340" t="str">
            <v>72175</v>
          </cell>
        </row>
        <row r="341">
          <cell r="D341">
            <v>0</v>
          </cell>
          <cell r="I341" t="str">
            <v>72176</v>
          </cell>
        </row>
        <row r="342">
          <cell r="D342">
            <v>0</v>
          </cell>
          <cell r="I342" t="str">
            <v>72180</v>
          </cell>
        </row>
        <row r="343">
          <cell r="D343">
            <v>0</v>
          </cell>
          <cell r="I343" t="str">
            <v>72181</v>
          </cell>
        </row>
        <row r="344">
          <cell r="D344">
            <v>0</v>
          </cell>
          <cell r="I344" t="str">
            <v>72182</v>
          </cell>
        </row>
        <row r="345">
          <cell r="D345">
            <v>117954500</v>
          </cell>
          <cell r="I345" t="str">
            <v>72183</v>
          </cell>
        </row>
        <row r="346">
          <cell r="D346">
            <v>0</v>
          </cell>
          <cell r="I346" t="str">
            <v>72190</v>
          </cell>
        </row>
        <row r="347">
          <cell r="D347">
            <v>14291411</v>
          </cell>
          <cell r="I347" t="str">
            <v>72191</v>
          </cell>
        </row>
        <row r="348">
          <cell r="D348">
            <v>0</v>
          </cell>
          <cell r="I348" t="str">
            <v>73000</v>
          </cell>
        </row>
        <row r="349">
          <cell r="D349">
            <v>0</v>
          </cell>
          <cell r="I349" t="str">
            <v>73010</v>
          </cell>
        </row>
        <row r="350">
          <cell r="D350">
            <v>0</v>
          </cell>
          <cell r="I350" t="str">
            <v>73011</v>
          </cell>
        </row>
        <row r="351">
          <cell r="D351">
            <v>0</v>
          </cell>
          <cell r="I351" t="str">
            <v>73020</v>
          </cell>
        </row>
        <row r="352">
          <cell r="D352">
            <v>0</v>
          </cell>
          <cell r="I352" t="str">
            <v>73021</v>
          </cell>
        </row>
        <row r="353">
          <cell r="D353">
            <v>0</v>
          </cell>
          <cell r="I353" t="str">
            <v>73022</v>
          </cell>
        </row>
        <row r="354">
          <cell r="D354">
            <v>0</v>
          </cell>
          <cell r="I354" t="str">
            <v>73023</v>
          </cell>
        </row>
        <row r="355">
          <cell r="D355">
            <v>0</v>
          </cell>
          <cell r="I355" t="str">
            <v>73024</v>
          </cell>
        </row>
        <row r="356">
          <cell r="D356">
            <v>0</v>
          </cell>
          <cell r="I356" t="str">
            <v>73030</v>
          </cell>
        </row>
        <row r="357">
          <cell r="D357">
            <v>0</v>
          </cell>
          <cell r="I357" t="str">
            <v>73040</v>
          </cell>
        </row>
        <row r="358">
          <cell r="D358">
            <v>0</v>
          </cell>
          <cell r="I358" t="str">
            <v>73050</v>
          </cell>
        </row>
        <row r="359">
          <cell r="D359">
            <v>0</v>
          </cell>
          <cell r="I359" t="str">
            <v>73060</v>
          </cell>
        </row>
        <row r="360">
          <cell r="D360">
            <v>0</v>
          </cell>
          <cell r="I360" t="str">
            <v>73070</v>
          </cell>
        </row>
        <row r="361">
          <cell r="D361">
            <v>0</v>
          </cell>
          <cell r="I361" t="str">
            <v>73080</v>
          </cell>
        </row>
        <row r="362">
          <cell r="D362">
            <v>0</v>
          </cell>
          <cell r="I362" t="str">
            <v>73090</v>
          </cell>
        </row>
        <row r="363">
          <cell r="D363">
            <v>0</v>
          </cell>
          <cell r="I363" t="str">
            <v>73091</v>
          </cell>
        </row>
        <row r="364">
          <cell r="D364">
            <v>0</v>
          </cell>
          <cell r="I364" t="str">
            <v>73092</v>
          </cell>
        </row>
        <row r="365">
          <cell r="D365">
            <v>0</v>
          </cell>
          <cell r="I365" t="str">
            <v>73100</v>
          </cell>
        </row>
        <row r="366">
          <cell r="D366">
            <v>0</v>
          </cell>
          <cell r="I366" t="str">
            <v>73110</v>
          </cell>
        </row>
        <row r="367">
          <cell r="D367">
            <v>0</v>
          </cell>
          <cell r="I367" t="str">
            <v>73120</v>
          </cell>
        </row>
        <row r="368">
          <cell r="D368">
            <v>0</v>
          </cell>
          <cell r="I368" t="str">
            <v>73121</v>
          </cell>
        </row>
        <row r="369">
          <cell r="D369">
            <v>0</v>
          </cell>
          <cell r="I369" t="str">
            <v>73122</v>
          </cell>
        </row>
        <row r="370">
          <cell r="D370">
            <v>0</v>
          </cell>
          <cell r="I370" t="str">
            <v>73130</v>
          </cell>
        </row>
        <row r="371">
          <cell r="D371">
            <v>0</v>
          </cell>
          <cell r="I371" t="str">
            <v>73140</v>
          </cell>
        </row>
        <row r="372">
          <cell r="D372">
            <v>0</v>
          </cell>
          <cell r="I372" t="str">
            <v>73150</v>
          </cell>
        </row>
        <row r="373">
          <cell r="D373">
            <v>0</v>
          </cell>
          <cell r="I373" t="str">
            <v>73151</v>
          </cell>
        </row>
        <row r="374">
          <cell r="D374">
            <v>0</v>
          </cell>
          <cell r="I374" t="str">
            <v>73152</v>
          </cell>
        </row>
        <row r="375">
          <cell r="D375">
            <v>0</v>
          </cell>
          <cell r="I375" t="str">
            <v>73153</v>
          </cell>
        </row>
        <row r="376">
          <cell r="D376">
            <v>0</v>
          </cell>
          <cell r="I376" t="str">
            <v>73154</v>
          </cell>
        </row>
        <row r="377">
          <cell r="D377">
            <v>0</v>
          </cell>
          <cell r="I377" t="str">
            <v>73155</v>
          </cell>
        </row>
        <row r="378">
          <cell r="D378">
            <v>0</v>
          </cell>
          <cell r="I378" t="str">
            <v>73156</v>
          </cell>
        </row>
        <row r="379">
          <cell r="D379">
            <v>0</v>
          </cell>
          <cell r="I379" t="str">
            <v>73160</v>
          </cell>
        </row>
        <row r="380">
          <cell r="D380">
            <v>0</v>
          </cell>
          <cell r="I380" t="str">
            <v>73161</v>
          </cell>
        </row>
        <row r="381">
          <cell r="D381">
            <v>0</v>
          </cell>
          <cell r="I381" t="str">
            <v>73162</v>
          </cell>
        </row>
        <row r="382">
          <cell r="D382">
            <v>0</v>
          </cell>
          <cell r="I382" t="str">
            <v>73163</v>
          </cell>
        </row>
        <row r="383">
          <cell r="D383">
            <v>0</v>
          </cell>
          <cell r="I383" t="str">
            <v>74000</v>
          </cell>
        </row>
        <row r="384">
          <cell r="D384">
            <v>0</v>
          </cell>
          <cell r="I384" t="str">
            <v>74010</v>
          </cell>
        </row>
        <row r="385">
          <cell r="D385">
            <v>0</v>
          </cell>
          <cell r="I385" t="str">
            <v>74011</v>
          </cell>
        </row>
        <row r="386">
          <cell r="D386">
            <v>0</v>
          </cell>
          <cell r="I386" t="str">
            <v>74012</v>
          </cell>
        </row>
        <row r="387">
          <cell r="D387">
            <v>0</v>
          </cell>
          <cell r="I387" t="str">
            <v>74020</v>
          </cell>
        </row>
        <row r="388">
          <cell r="D388">
            <v>0</v>
          </cell>
          <cell r="I388" t="str">
            <v>74030</v>
          </cell>
        </row>
        <row r="389">
          <cell r="D389">
            <v>0</v>
          </cell>
          <cell r="I389" t="str">
            <v>74040</v>
          </cell>
        </row>
        <row r="390">
          <cell r="D390">
            <v>0</v>
          </cell>
          <cell r="I390" t="str">
            <v>75000</v>
          </cell>
        </row>
        <row r="391">
          <cell r="D391">
            <v>0</v>
          </cell>
          <cell r="I391" t="str">
            <v>75010</v>
          </cell>
        </row>
        <row r="392">
          <cell r="D392">
            <v>0</v>
          </cell>
          <cell r="I392" t="str">
            <v>75020</v>
          </cell>
        </row>
        <row r="393">
          <cell r="D393">
            <v>0</v>
          </cell>
          <cell r="I393" t="str">
            <v>76000</v>
          </cell>
        </row>
        <row r="394">
          <cell r="D394">
            <v>0</v>
          </cell>
          <cell r="I394" t="str">
            <v>77000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>
        <row r="2">
          <cell r="H2">
            <v>2000</v>
          </cell>
          <cell r="I2">
            <v>12</v>
          </cell>
          <cell r="K2">
            <v>31</v>
          </cell>
        </row>
        <row r="3">
          <cell r="M3">
            <v>2</v>
          </cell>
        </row>
        <row r="4">
          <cell r="M4">
            <v>1</v>
          </cell>
        </row>
      </sheetData>
      <sheetData sheetId="11">
        <row r="1">
          <cell r="J1" t="str">
            <v>ACCT CODE</v>
          </cell>
          <cell r="AA1" t="str">
            <v>DEBIT 19(YTD)</v>
          </cell>
          <cell r="AP1" t="str">
            <v>CREDIT 19(YTD)</v>
          </cell>
          <cell r="BF1" t="str">
            <v>BALANCE 20(NEXT YEAR)</v>
          </cell>
        </row>
        <row r="2">
          <cell r="J2" t="str">
            <v>11111</v>
          </cell>
          <cell r="AA2">
            <v>350000</v>
          </cell>
          <cell r="AP2">
            <v>0</v>
          </cell>
          <cell r="BF2">
            <v>0</v>
          </cell>
        </row>
        <row r="3">
          <cell r="J3" t="str">
            <v>31061</v>
          </cell>
          <cell r="AA3">
            <v>863014</v>
          </cell>
          <cell r="AP3">
            <v>0</v>
          </cell>
          <cell r="BF3">
            <v>863014</v>
          </cell>
        </row>
        <row r="4">
          <cell r="J4" t="str">
            <v>63084</v>
          </cell>
          <cell r="AA4">
            <v>100000</v>
          </cell>
          <cell r="AP4">
            <v>0</v>
          </cell>
          <cell r="BF4">
            <v>160000</v>
          </cell>
        </row>
        <row r="5">
          <cell r="J5" t="str">
            <v>63089</v>
          </cell>
          <cell r="AA5">
            <v>60000</v>
          </cell>
          <cell r="AP5">
            <v>0</v>
          </cell>
          <cell r="BF5">
            <v>2321730</v>
          </cell>
        </row>
        <row r="6">
          <cell r="J6" t="str">
            <v>63170</v>
          </cell>
          <cell r="AA6">
            <v>0</v>
          </cell>
          <cell r="AP6">
            <v>0</v>
          </cell>
          <cell r="BF6">
            <v>262439</v>
          </cell>
        </row>
        <row r="7">
          <cell r="J7" t="str">
            <v>63190</v>
          </cell>
          <cell r="AA7">
            <v>0</v>
          </cell>
          <cell r="AP7">
            <v>0</v>
          </cell>
          <cell r="BF7">
            <v>793200</v>
          </cell>
        </row>
        <row r="8">
          <cell r="J8" t="str">
            <v>63234</v>
          </cell>
          <cell r="AA8">
            <v>0</v>
          </cell>
          <cell r="AP8">
            <v>0</v>
          </cell>
          <cell r="BF8">
            <v>51420805</v>
          </cell>
        </row>
        <row r="9">
          <cell r="J9" t="str">
            <v>63239</v>
          </cell>
          <cell r="AA9">
            <v>130000</v>
          </cell>
          <cell r="AP9">
            <v>0</v>
          </cell>
          <cell r="BF9">
            <v>12052675</v>
          </cell>
        </row>
        <row r="10">
          <cell r="J10" t="str">
            <v>63081</v>
          </cell>
          <cell r="AA10">
            <v>0</v>
          </cell>
          <cell r="AP10">
            <v>0</v>
          </cell>
          <cell r="BF10">
            <v>44300</v>
          </cell>
        </row>
        <row r="11">
          <cell r="J11" t="str">
            <v>63082</v>
          </cell>
          <cell r="AA11">
            <v>159000</v>
          </cell>
          <cell r="AP11">
            <v>0</v>
          </cell>
          <cell r="BF11">
            <v>500000</v>
          </cell>
        </row>
        <row r="12">
          <cell r="J12" t="str">
            <v>63134</v>
          </cell>
          <cell r="AA12">
            <v>0</v>
          </cell>
          <cell r="AP12">
            <v>0</v>
          </cell>
          <cell r="BF12">
            <v>27000</v>
          </cell>
        </row>
        <row r="13">
          <cell r="J13" t="str">
            <v>63250</v>
          </cell>
          <cell r="AA13">
            <v>0</v>
          </cell>
          <cell r="AP13">
            <v>0</v>
          </cell>
          <cell r="BF13">
            <v>93000</v>
          </cell>
        </row>
        <row r="14">
          <cell r="J14" t="str">
            <v>63260</v>
          </cell>
          <cell r="AA14">
            <v>0</v>
          </cell>
          <cell r="AP14">
            <v>0</v>
          </cell>
          <cell r="BF14">
            <v>0</v>
          </cell>
        </row>
        <row r="15">
          <cell r="J15" t="str">
            <v>63250</v>
          </cell>
          <cell r="AA15">
            <v>10000</v>
          </cell>
          <cell r="AP15">
            <v>0</v>
          </cell>
          <cell r="BF15">
            <v>0</v>
          </cell>
        </row>
        <row r="16">
          <cell r="J16" t="str">
            <v>31030</v>
          </cell>
          <cell r="AA16">
            <v>0</v>
          </cell>
          <cell r="AP16">
            <v>264000</v>
          </cell>
          <cell r="BF16">
            <v>0</v>
          </cell>
        </row>
        <row r="17">
          <cell r="J17" t="str">
            <v>61012</v>
          </cell>
          <cell r="AA17">
            <v>0</v>
          </cell>
          <cell r="AP17">
            <v>0</v>
          </cell>
          <cell r="BF17">
            <v>1009500</v>
          </cell>
        </row>
        <row r="18">
          <cell r="J18" t="str">
            <v>61022</v>
          </cell>
          <cell r="AA18">
            <v>300000</v>
          </cell>
          <cell r="AP18">
            <v>0</v>
          </cell>
          <cell r="BF18">
            <v>0</v>
          </cell>
        </row>
        <row r="19">
          <cell r="J19" t="str">
            <v>61022</v>
          </cell>
          <cell r="AA19">
            <v>0</v>
          </cell>
          <cell r="AP19">
            <v>0</v>
          </cell>
          <cell r="BF19">
            <v>10642028</v>
          </cell>
        </row>
        <row r="20">
          <cell r="J20" t="str">
            <v>63081</v>
          </cell>
          <cell r="AA20">
            <v>98500</v>
          </cell>
          <cell r="AP20">
            <v>0</v>
          </cell>
          <cell r="BF20">
            <v>1038775</v>
          </cell>
        </row>
        <row r="21">
          <cell r="J21" t="str">
            <v>63091</v>
          </cell>
          <cell r="AA21">
            <v>0</v>
          </cell>
          <cell r="AP21">
            <v>0</v>
          </cell>
          <cell r="BF21">
            <v>552400</v>
          </cell>
        </row>
        <row r="22">
          <cell r="J22" t="str">
            <v>63092</v>
          </cell>
          <cell r="AA22">
            <v>1570948</v>
          </cell>
          <cell r="AP22">
            <v>0</v>
          </cell>
          <cell r="BF22">
            <v>2645928</v>
          </cell>
        </row>
        <row r="23">
          <cell r="J23" t="str">
            <v>63170</v>
          </cell>
          <cell r="AA23">
            <v>0</v>
          </cell>
          <cell r="AP23">
            <v>0</v>
          </cell>
          <cell r="BF23">
            <v>341369</v>
          </cell>
        </row>
        <row r="24">
          <cell r="J24" t="str">
            <v>63134</v>
          </cell>
          <cell r="AA24">
            <v>0</v>
          </cell>
          <cell r="AP24">
            <v>0</v>
          </cell>
          <cell r="BF24">
            <v>90000</v>
          </cell>
        </row>
        <row r="25">
          <cell r="J25" t="str">
            <v>63180</v>
          </cell>
          <cell r="AA25">
            <v>747068</v>
          </cell>
          <cell r="AP25">
            <v>0</v>
          </cell>
          <cell r="BF25">
            <v>0</v>
          </cell>
        </row>
        <row r="26">
          <cell r="J26" t="str">
            <v>21052</v>
          </cell>
          <cell r="AA26">
            <v>0</v>
          </cell>
          <cell r="AP26">
            <v>242000</v>
          </cell>
          <cell r="BF26">
            <v>5176000</v>
          </cell>
        </row>
        <row r="27">
          <cell r="J27" t="str">
            <v>63084</v>
          </cell>
          <cell r="AA27">
            <v>100000</v>
          </cell>
          <cell r="AP27">
            <v>0</v>
          </cell>
          <cell r="BF27">
            <v>100000</v>
          </cell>
        </row>
        <row r="28">
          <cell r="J28" t="str">
            <v>63084</v>
          </cell>
          <cell r="AA28">
            <v>100000</v>
          </cell>
          <cell r="AP28">
            <v>0</v>
          </cell>
          <cell r="BF28">
            <v>0</v>
          </cell>
        </row>
        <row r="29">
          <cell r="J29" t="str">
            <v>61051</v>
          </cell>
          <cell r="AA29">
            <v>0</v>
          </cell>
          <cell r="AP29">
            <v>0</v>
          </cell>
          <cell r="BF29">
            <v>454000</v>
          </cell>
        </row>
        <row r="30">
          <cell r="J30" t="str">
            <v>63084</v>
          </cell>
          <cell r="AA30">
            <v>100000</v>
          </cell>
          <cell r="AP30">
            <v>0</v>
          </cell>
          <cell r="BF30">
            <v>0</v>
          </cell>
        </row>
        <row r="31">
          <cell r="J31" t="str">
            <v>63091</v>
          </cell>
          <cell r="AA31">
            <v>323000</v>
          </cell>
          <cell r="AP31">
            <v>0</v>
          </cell>
          <cell r="BF31">
            <v>394740</v>
          </cell>
        </row>
        <row r="32">
          <cell r="J32" t="str">
            <v>63092</v>
          </cell>
          <cell r="AA32">
            <v>0</v>
          </cell>
          <cell r="AP32">
            <v>0</v>
          </cell>
          <cell r="BF32">
            <v>1022000</v>
          </cell>
        </row>
        <row r="33">
          <cell r="J33" t="str">
            <v>63180</v>
          </cell>
          <cell r="AA33">
            <v>229500</v>
          </cell>
          <cell r="AP33">
            <v>0</v>
          </cell>
          <cell r="BF33">
            <v>0</v>
          </cell>
        </row>
        <row r="34">
          <cell r="J34" t="str">
            <v>63091</v>
          </cell>
          <cell r="AA34">
            <v>13000</v>
          </cell>
          <cell r="AP34">
            <v>0</v>
          </cell>
          <cell r="BF34">
            <v>138300</v>
          </cell>
        </row>
        <row r="35">
          <cell r="J35" t="str">
            <v>11111</v>
          </cell>
          <cell r="AA35">
            <v>350000</v>
          </cell>
          <cell r="AP35">
            <v>350000</v>
          </cell>
          <cell r="BF35">
            <v>0</v>
          </cell>
        </row>
        <row r="36">
          <cell r="J36" t="str">
            <v>21022</v>
          </cell>
          <cell r="AA36">
            <v>2500000</v>
          </cell>
          <cell r="AP36">
            <v>0</v>
          </cell>
          <cell r="BF36">
            <v>0</v>
          </cell>
        </row>
        <row r="37">
          <cell r="J37" t="str">
            <v>74010</v>
          </cell>
          <cell r="AA37">
            <v>0</v>
          </cell>
          <cell r="AP37">
            <v>0</v>
          </cell>
          <cell r="BF37">
            <v>0</v>
          </cell>
        </row>
        <row r="38">
          <cell r="J38" t="str">
            <v>63220</v>
          </cell>
          <cell r="AA38">
            <v>32000</v>
          </cell>
          <cell r="AP38">
            <v>0</v>
          </cell>
          <cell r="BF38">
            <v>559805</v>
          </cell>
        </row>
        <row r="39">
          <cell r="J39" t="str">
            <v>63250</v>
          </cell>
          <cell r="AA39">
            <v>0</v>
          </cell>
          <cell r="AP39">
            <v>0</v>
          </cell>
          <cell r="BF39">
            <v>880000</v>
          </cell>
        </row>
        <row r="40">
          <cell r="J40" t="str">
            <v>62023</v>
          </cell>
          <cell r="AA40">
            <v>31894</v>
          </cell>
          <cell r="AP40">
            <v>0</v>
          </cell>
          <cell r="BF40">
            <v>33887</v>
          </cell>
        </row>
        <row r="41">
          <cell r="J41" t="str">
            <v>63089</v>
          </cell>
          <cell r="AA41">
            <v>120000</v>
          </cell>
          <cell r="AP41">
            <v>0</v>
          </cell>
          <cell r="BF41">
            <v>230710</v>
          </cell>
        </row>
        <row r="42">
          <cell r="J42" t="str">
            <v>63089</v>
          </cell>
          <cell r="AA42">
            <v>6000</v>
          </cell>
          <cell r="AP42">
            <v>0</v>
          </cell>
          <cell r="BF42">
            <v>0</v>
          </cell>
        </row>
        <row r="43">
          <cell r="J43" t="str">
            <v>63091</v>
          </cell>
          <cell r="AA43">
            <v>85500</v>
          </cell>
          <cell r="AP43">
            <v>0</v>
          </cell>
          <cell r="BF43">
            <v>98000</v>
          </cell>
        </row>
        <row r="44">
          <cell r="J44" t="str">
            <v>61011</v>
          </cell>
          <cell r="AA44">
            <v>100000</v>
          </cell>
          <cell r="AP44">
            <v>0</v>
          </cell>
          <cell r="BF44">
            <v>0</v>
          </cell>
        </row>
        <row r="45">
          <cell r="J45" t="str">
            <v>61011</v>
          </cell>
          <cell r="AA45">
            <v>100000</v>
          </cell>
          <cell r="AP45">
            <v>0</v>
          </cell>
          <cell r="BF45">
            <v>1113000</v>
          </cell>
        </row>
        <row r="46">
          <cell r="J46" t="str">
            <v>61011</v>
          </cell>
          <cell r="AA46">
            <v>100000</v>
          </cell>
          <cell r="AP46">
            <v>0</v>
          </cell>
          <cell r="BF46">
            <v>0</v>
          </cell>
        </row>
        <row r="47">
          <cell r="J47" t="str">
            <v>61011</v>
          </cell>
          <cell r="AA47">
            <v>100000</v>
          </cell>
          <cell r="AP47">
            <v>0</v>
          </cell>
          <cell r="BF47">
            <v>2953000</v>
          </cell>
        </row>
        <row r="48">
          <cell r="J48" t="str">
            <v>61011</v>
          </cell>
          <cell r="AA48">
            <v>100000</v>
          </cell>
          <cell r="AP48">
            <v>0</v>
          </cell>
          <cell r="BF48">
            <v>0</v>
          </cell>
        </row>
        <row r="49">
          <cell r="J49" t="str">
            <v>61011</v>
          </cell>
          <cell r="AA49">
            <v>100000</v>
          </cell>
          <cell r="AP49">
            <v>0</v>
          </cell>
          <cell r="BF49">
            <v>0</v>
          </cell>
        </row>
        <row r="50">
          <cell r="J50" t="str">
            <v>61013</v>
          </cell>
          <cell r="AA50">
            <v>100000</v>
          </cell>
          <cell r="AP50">
            <v>0</v>
          </cell>
          <cell r="BF50">
            <v>0</v>
          </cell>
        </row>
        <row r="51">
          <cell r="J51" t="str">
            <v>61023</v>
          </cell>
          <cell r="AA51">
            <v>0</v>
          </cell>
          <cell r="AP51">
            <v>0</v>
          </cell>
          <cell r="BF51">
            <v>1287000</v>
          </cell>
        </row>
        <row r="52">
          <cell r="J52" t="str">
            <v>61023</v>
          </cell>
          <cell r="AA52">
            <v>0</v>
          </cell>
          <cell r="AP52">
            <v>0</v>
          </cell>
          <cell r="BF52">
            <v>1022120</v>
          </cell>
        </row>
        <row r="53">
          <cell r="J53" t="str">
            <v>61023</v>
          </cell>
          <cell r="AA53">
            <v>0</v>
          </cell>
          <cell r="AP53">
            <v>0</v>
          </cell>
          <cell r="BF53">
            <v>862200</v>
          </cell>
        </row>
        <row r="54">
          <cell r="J54" t="str">
            <v>61023</v>
          </cell>
          <cell r="AA54">
            <v>0</v>
          </cell>
          <cell r="AP54">
            <v>0</v>
          </cell>
          <cell r="BF54">
            <v>1012400</v>
          </cell>
        </row>
        <row r="55">
          <cell r="J55" t="str">
            <v>61023</v>
          </cell>
          <cell r="AA55">
            <v>0</v>
          </cell>
          <cell r="AP55">
            <v>0</v>
          </cell>
          <cell r="BF55">
            <v>1206000</v>
          </cell>
        </row>
        <row r="56">
          <cell r="J56" t="str">
            <v>61023</v>
          </cell>
          <cell r="AA56">
            <v>0</v>
          </cell>
          <cell r="AP56">
            <v>0</v>
          </cell>
          <cell r="BF56">
            <v>1057000</v>
          </cell>
        </row>
        <row r="57">
          <cell r="J57" t="str">
            <v>61041</v>
          </cell>
          <cell r="AA57">
            <v>0</v>
          </cell>
          <cell r="AP57">
            <v>0</v>
          </cell>
          <cell r="BF57">
            <v>2500000</v>
          </cell>
        </row>
        <row r="58">
          <cell r="J58" t="str">
            <v>61041</v>
          </cell>
          <cell r="AA58">
            <v>0</v>
          </cell>
          <cell r="AP58">
            <v>0</v>
          </cell>
          <cell r="BF58">
            <v>2500000</v>
          </cell>
        </row>
        <row r="59">
          <cell r="J59" t="str">
            <v>61064</v>
          </cell>
          <cell r="AA59">
            <v>0</v>
          </cell>
          <cell r="AP59">
            <v>0</v>
          </cell>
          <cell r="BF59">
            <v>13000</v>
          </cell>
        </row>
        <row r="60">
          <cell r="J60" t="str">
            <v>63091</v>
          </cell>
          <cell r="AA60">
            <v>0</v>
          </cell>
          <cell r="AP60">
            <v>0</v>
          </cell>
          <cell r="BF60">
            <v>929100</v>
          </cell>
        </row>
        <row r="61">
          <cell r="J61" t="str">
            <v>63091</v>
          </cell>
          <cell r="AA61">
            <v>2238520</v>
          </cell>
          <cell r="AP61">
            <v>0</v>
          </cell>
          <cell r="BF61">
            <v>2473919</v>
          </cell>
        </row>
        <row r="62">
          <cell r="J62" t="str">
            <v>63220</v>
          </cell>
          <cell r="AA62">
            <v>0</v>
          </cell>
          <cell r="AP62">
            <v>0</v>
          </cell>
          <cell r="BF62">
            <v>70900</v>
          </cell>
        </row>
        <row r="63">
          <cell r="J63" t="str">
            <v>63250</v>
          </cell>
          <cell r="AA63">
            <v>0</v>
          </cell>
          <cell r="AP63">
            <v>0</v>
          </cell>
          <cell r="BF63">
            <v>788000</v>
          </cell>
        </row>
        <row r="64">
          <cell r="J64" t="str">
            <v>63250</v>
          </cell>
          <cell r="AA64">
            <v>581902</v>
          </cell>
          <cell r="AP64">
            <v>0</v>
          </cell>
          <cell r="BF64">
            <v>0</v>
          </cell>
        </row>
        <row r="65">
          <cell r="J65" t="str">
            <v>63132</v>
          </cell>
          <cell r="AA65">
            <v>0</v>
          </cell>
          <cell r="AP65">
            <v>0</v>
          </cell>
          <cell r="BF65">
            <v>597000</v>
          </cell>
        </row>
        <row r="66">
          <cell r="J66" t="str">
            <v>63091</v>
          </cell>
          <cell r="AA66">
            <v>0</v>
          </cell>
          <cell r="AP66">
            <v>0</v>
          </cell>
          <cell r="BF66">
            <v>51200</v>
          </cell>
        </row>
        <row r="67">
          <cell r="J67" t="str">
            <v>63091</v>
          </cell>
          <cell r="AA67">
            <v>10000</v>
          </cell>
          <cell r="AP67">
            <v>0</v>
          </cell>
          <cell r="BF67">
            <v>79400</v>
          </cell>
        </row>
        <row r="68">
          <cell r="J68" t="str">
            <v>63190</v>
          </cell>
          <cell r="AA68">
            <v>23000</v>
          </cell>
          <cell r="AP68">
            <v>0</v>
          </cell>
          <cell r="BF68">
            <v>34400</v>
          </cell>
        </row>
        <row r="69">
          <cell r="J69" t="str">
            <v>63250</v>
          </cell>
          <cell r="AA69">
            <v>0</v>
          </cell>
          <cell r="AP69">
            <v>0</v>
          </cell>
          <cell r="BF69">
            <v>441500</v>
          </cell>
        </row>
        <row r="70">
          <cell r="J70" t="str">
            <v>41010</v>
          </cell>
          <cell r="AA70">
            <v>0</v>
          </cell>
          <cell r="AP70">
            <v>0</v>
          </cell>
          <cell r="BF70">
            <v>2500000000</v>
          </cell>
        </row>
        <row r="71">
          <cell r="J71" t="str">
            <v>42011</v>
          </cell>
          <cell r="AA71">
            <v>0</v>
          </cell>
          <cell r="AP71">
            <v>0</v>
          </cell>
          <cell r="BF71">
            <v>2500000000</v>
          </cell>
        </row>
        <row r="72">
          <cell r="J72" t="str">
            <v>73140</v>
          </cell>
          <cell r="AA72">
            <v>500000</v>
          </cell>
          <cell r="AP72">
            <v>0</v>
          </cell>
          <cell r="BF72">
            <v>0</v>
          </cell>
        </row>
        <row r="73">
          <cell r="J73" t="str">
            <v>63082</v>
          </cell>
          <cell r="AA73">
            <v>355000</v>
          </cell>
          <cell r="AP73">
            <v>0</v>
          </cell>
          <cell r="BF73">
            <v>0</v>
          </cell>
        </row>
        <row r="74">
          <cell r="J74" t="str">
            <v>63089</v>
          </cell>
          <cell r="AA74">
            <v>15000</v>
          </cell>
          <cell r="AP74">
            <v>0</v>
          </cell>
          <cell r="BF74">
            <v>272800</v>
          </cell>
        </row>
        <row r="75">
          <cell r="J75" t="str">
            <v>63081</v>
          </cell>
          <cell r="AA75">
            <v>8000</v>
          </cell>
          <cell r="AP75">
            <v>0</v>
          </cell>
          <cell r="BF75">
            <v>0</v>
          </cell>
        </row>
        <row r="76">
          <cell r="J76" t="str">
            <v>63220</v>
          </cell>
          <cell r="AA76">
            <v>12000</v>
          </cell>
          <cell r="AP76">
            <v>0</v>
          </cell>
          <cell r="BF76">
            <v>0</v>
          </cell>
        </row>
        <row r="77">
          <cell r="J77" t="str">
            <v>63240</v>
          </cell>
          <cell r="AA77">
            <v>210000</v>
          </cell>
          <cell r="AP77">
            <v>0</v>
          </cell>
          <cell r="BF77">
            <v>0</v>
          </cell>
        </row>
        <row r="78">
          <cell r="J78" t="str">
            <v>61040</v>
          </cell>
          <cell r="AA78">
            <v>0</v>
          </cell>
          <cell r="AP78">
            <v>0</v>
          </cell>
          <cell r="BF78">
            <v>-900000</v>
          </cell>
        </row>
        <row r="79">
          <cell r="J79" t="str">
            <v>61061</v>
          </cell>
          <cell r="AA79">
            <v>21250</v>
          </cell>
          <cell r="AP79">
            <v>0</v>
          </cell>
          <cell r="BF79">
            <v>0</v>
          </cell>
        </row>
        <row r="80">
          <cell r="J80" t="str">
            <v>61063</v>
          </cell>
          <cell r="AA80">
            <v>5174250</v>
          </cell>
          <cell r="AP80">
            <v>0</v>
          </cell>
          <cell r="BF80">
            <v>4895467</v>
          </cell>
        </row>
        <row r="81">
          <cell r="J81" t="str">
            <v>63091</v>
          </cell>
          <cell r="AA81">
            <v>0</v>
          </cell>
          <cell r="AP81">
            <v>0</v>
          </cell>
          <cell r="BF81">
            <v>238700</v>
          </cell>
        </row>
        <row r="82">
          <cell r="J82" t="str">
            <v>63110</v>
          </cell>
          <cell r="AA82">
            <v>264890</v>
          </cell>
          <cell r="AP82">
            <v>0</v>
          </cell>
          <cell r="BF82">
            <v>75520</v>
          </cell>
        </row>
        <row r="83">
          <cell r="J83" t="str">
            <v>63190</v>
          </cell>
          <cell r="AA83">
            <v>16500</v>
          </cell>
          <cell r="AP83">
            <v>0</v>
          </cell>
          <cell r="BF83">
            <v>0</v>
          </cell>
        </row>
        <row r="84">
          <cell r="J84" t="str">
            <v>63220</v>
          </cell>
          <cell r="AA84">
            <v>14600</v>
          </cell>
          <cell r="AP84">
            <v>0</v>
          </cell>
          <cell r="BF84">
            <v>0</v>
          </cell>
        </row>
        <row r="85">
          <cell r="J85" t="str">
            <v>63220</v>
          </cell>
          <cell r="AA85">
            <v>14400</v>
          </cell>
          <cell r="AP85">
            <v>0</v>
          </cell>
          <cell r="BF85">
            <v>0</v>
          </cell>
        </row>
        <row r="86">
          <cell r="J86" t="str">
            <v>63239</v>
          </cell>
          <cell r="AA86">
            <v>0</v>
          </cell>
          <cell r="AP86">
            <v>0</v>
          </cell>
          <cell r="BF86">
            <v>48430</v>
          </cell>
        </row>
        <row r="87">
          <cell r="J87" t="str">
            <v>63239</v>
          </cell>
          <cell r="AA87">
            <v>0</v>
          </cell>
          <cell r="AP87">
            <v>0</v>
          </cell>
          <cell r="BF87">
            <v>90000</v>
          </cell>
        </row>
        <row r="88">
          <cell r="J88" t="str">
            <v>63250</v>
          </cell>
          <cell r="AA88">
            <v>0</v>
          </cell>
          <cell r="AP88">
            <v>0</v>
          </cell>
          <cell r="BF88">
            <v>680000</v>
          </cell>
        </row>
        <row r="89">
          <cell r="J89" t="str">
            <v>63250</v>
          </cell>
          <cell r="AA89">
            <v>1420500</v>
          </cell>
          <cell r="AP89">
            <v>0</v>
          </cell>
          <cell r="BF89">
            <v>376597</v>
          </cell>
        </row>
        <row r="90">
          <cell r="J90" t="str">
            <v>63081</v>
          </cell>
          <cell r="AA90">
            <v>0</v>
          </cell>
          <cell r="AP90">
            <v>0</v>
          </cell>
          <cell r="BF90">
            <v>82000</v>
          </cell>
        </row>
        <row r="91">
          <cell r="J91" t="str">
            <v>63132</v>
          </cell>
          <cell r="AA91">
            <v>0</v>
          </cell>
          <cell r="AP91">
            <v>0</v>
          </cell>
          <cell r="BF91">
            <v>415065</v>
          </cell>
        </row>
        <row r="92">
          <cell r="J92" t="str">
            <v>63133</v>
          </cell>
          <cell r="AA92">
            <v>40000</v>
          </cell>
          <cell r="AP92">
            <v>0</v>
          </cell>
          <cell r="BF92">
            <v>0</v>
          </cell>
        </row>
        <row r="93">
          <cell r="J93" t="str">
            <v>61023</v>
          </cell>
          <cell r="AA93">
            <v>0</v>
          </cell>
          <cell r="AP93">
            <v>0</v>
          </cell>
          <cell r="BF93">
            <v>633375</v>
          </cell>
        </row>
        <row r="94">
          <cell r="J94" t="str">
            <v>61040</v>
          </cell>
          <cell r="AA94">
            <v>0</v>
          </cell>
          <cell r="AP94">
            <v>0</v>
          </cell>
          <cell r="BF94">
            <v>900000</v>
          </cell>
        </row>
        <row r="95">
          <cell r="J95" t="str">
            <v>63240</v>
          </cell>
          <cell r="AA95">
            <v>0</v>
          </cell>
          <cell r="AP95">
            <v>0</v>
          </cell>
          <cell r="BF95">
            <v>49500</v>
          </cell>
        </row>
        <row r="96">
          <cell r="J96" t="str">
            <v>63089</v>
          </cell>
          <cell r="AA96">
            <v>26000</v>
          </cell>
          <cell r="AP96">
            <v>0</v>
          </cell>
          <cell r="BF96">
            <v>91000</v>
          </cell>
        </row>
        <row r="97">
          <cell r="J97" t="str">
            <v>63110</v>
          </cell>
          <cell r="AA97">
            <v>357710</v>
          </cell>
          <cell r="AP97">
            <v>0</v>
          </cell>
          <cell r="BF97">
            <v>528920</v>
          </cell>
        </row>
        <row r="98">
          <cell r="J98" t="str">
            <v>11111</v>
          </cell>
          <cell r="AA98">
            <v>0</v>
          </cell>
          <cell r="AP98">
            <v>1000000</v>
          </cell>
          <cell r="BF98">
            <v>0</v>
          </cell>
        </row>
        <row r="99">
          <cell r="J99" t="str">
            <v>11111</v>
          </cell>
          <cell r="AA99">
            <v>350000</v>
          </cell>
          <cell r="AP99">
            <v>0</v>
          </cell>
          <cell r="BF99">
            <v>0</v>
          </cell>
        </row>
        <row r="100">
          <cell r="J100" t="str">
            <v>11111</v>
          </cell>
          <cell r="AA100">
            <v>350000</v>
          </cell>
          <cell r="AP100">
            <v>0</v>
          </cell>
          <cell r="BF100">
            <v>0</v>
          </cell>
        </row>
        <row r="101">
          <cell r="J101" t="str">
            <v>11111</v>
          </cell>
          <cell r="AA101">
            <v>350000</v>
          </cell>
          <cell r="AP101">
            <v>0</v>
          </cell>
          <cell r="BF101">
            <v>0</v>
          </cell>
        </row>
        <row r="102">
          <cell r="J102" t="str">
            <v>11111</v>
          </cell>
          <cell r="AA102">
            <v>350000</v>
          </cell>
          <cell r="AP102">
            <v>0</v>
          </cell>
          <cell r="BF102">
            <v>0</v>
          </cell>
        </row>
        <row r="103">
          <cell r="J103" t="str">
            <v>21031</v>
          </cell>
          <cell r="AA103">
            <v>8105000</v>
          </cell>
          <cell r="AP103">
            <v>0</v>
          </cell>
          <cell r="BF103">
            <v>13450000</v>
          </cell>
        </row>
        <row r="104">
          <cell r="J104" t="str">
            <v>21051</v>
          </cell>
          <cell r="AA104">
            <v>0</v>
          </cell>
          <cell r="AP104">
            <v>0</v>
          </cell>
          <cell r="BF104">
            <v>647772000</v>
          </cell>
        </row>
        <row r="105">
          <cell r="J105" t="str">
            <v>22031</v>
          </cell>
          <cell r="AA105">
            <v>0</v>
          </cell>
          <cell r="AP105">
            <v>0</v>
          </cell>
          <cell r="BF105">
            <v>1935138</v>
          </cell>
        </row>
        <row r="106">
          <cell r="J106" t="str">
            <v>31070</v>
          </cell>
          <cell r="AA106">
            <v>56464513</v>
          </cell>
          <cell r="AP106">
            <v>0</v>
          </cell>
          <cell r="BF106">
            <v>56464513</v>
          </cell>
        </row>
        <row r="107">
          <cell r="J107" t="str">
            <v>63092</v>
          </cell>
          <cell r="AA107">
            <v>0</v>
          </cell>
          <cell r="AP107">
            <v>0</v>
          </cell>
          <cell r="BF107">
            <v>-531116</v>
          </cell>
        </row>
        <row r="108">
          <cell r="J108" t="str">
            <v>63092</v>
          </cell>
          <cell r="AA108">
            <v>0</v>
          </cell>
          <cell r="AP108">
            <v>0</v>
          </cell>
          <cell r="BF108">
            <v>531116</v>
          </cell>
        </row>
        <row r="109">
          <cell r="J109" t="str">
            <v>63160</v>
          </cell>
          <cell r="AA109">
            <v>35000</v>
          </cell>
          <cell r="AP109">
            <v>0</v>
          </cell>
          <cell r="BF109">
            <v>6735200</v>
          </cell>
        </row>
        <row r="110">
          <cell r="J110" t="str">
            <v>63081</v>
          </cell>
          <cell r="AA110">
            <v>601870</v>
          </cell>
          <cell r="AP110">
            <v>0</v>
          </cell>
          <cell r="BF110">
            <v>477970</v>
          </cell>
        </row>
        <row r="111">
          <cell r="J111" t="str">
            <v>63091</v>
          </cell>
          <cell r="AA111">
            <v>200000</v>
          </cell>
          <cell r="AP111">
            <v>0</v>
          </cell>
          <cell r="BF111">
            <v>0</v>
          </cell>
        </row>
        <row r="112">
          <cell r="J112" t="str">
            <v>62023</v>
          </cell>
          <cell r="AA112">
            <v>63533</v>
          </cell>
          <cell r="AP112">
            <v>0</v>
          </cell>
          <cell r="BF112">
            <v>97200</v>
          </cell>
        </row>
        <row r="113">
          <cell r="J113" t="str">
            <v>63110</v>
          </cell>
          <cell r="AA113">
            <v>650080</v>
          </cell>
          <cell r="AP113">
            <v>0</v>
          </cell>
          <cell r="BF113">
            <v>1551040</v>
          </cell>
        </row>
        <row r="114">
          <cell r="J114" t="str">
            <v>63220</v>
          </cell>
          <cell r="AA114">
            <v>180000</v>
          </cell>
          <cell r="AP114">
            <v>0</v>
          </cell>
          <cell r="BF114">
            <v>1945425</v>
          </cell>
        </row>
        <row r="115">
          <cell r="J115" t="str">
            <v>61022</v>
          </cell>
          <cell r="AA115">
            <v>656500</v>
          </cell>
          <cell r="AP115">
            <v>0</v>
          </cell>
          <cell r="BF115">
            <v>2916000</v>
          </cell>
        </row>
        <row r="116">
          <cell r="J116" t="str">
            <v>61026</v>
          </cell>
          <cell r="AA116">
            <v>0</v>
          </cell>
          <cell r="AP116">
            <v>0</v>
          </cell>
          <cell r="BF116">
            <v>110000</v>
          </cell>
        </row>
        <row r="117">
          <cell r="J117" t="str">
            <v>61051</v>
          </cell>
          <cell r="AA117">
            <v>42000</v>
          </cell>
          <cell r="AP117">
            <v>0</v>
          </cell>
          <cell r="BF117">
            <v>0</v>
          </cell>
        </row>
        <row r="118">
          <cell r="J118" t="str">
            <v>61061</v>
          </cell>
          <cell r="AA118">
            <v>0</v>
          </cell>
          <cell r="AP118">
            <v>0</v>
          </cell>
          <cell r="BF118">
            <v>367650</v>
          </cell>
        </row>
        <row r="119">
          <cell r="J119" t="str">
            <v>61062</v>
          </cell>
          <cell r="AA119">
            <v>35000</v>
          </cell>
          <cell r="AP119">
            <v>0</v>
          </cell>
          <cell r="BF119">
            <v>0</v>
          </cell>
        </row>
        <row r="120">
          <cell r="J120" t="str">
            <v>63092</v>
          </cell>
          <cell r="AA120">
            <v>0</v>
          </cell>
          <cell r="AP120">
            <v>0</v>
          </cell>
          <cell r="BF120">
            <v>4230900</v>
          </cell>
        </row>
        <row r="121">
          <cell r="J121" t="str">
            <v>63092</v>
          </cell>
          <cell r="AA121">
            <v>0</v>
          </cell>
          <cell r="AP121">
            <v>0</v>
          </cell>
          <cell r="BF121">
            <v>531116</v>
          </cell>
        </row>
        <row r="122">
          <cell r="J122" t="str">
            <v>63140</v>
          </cell>
          <cell r="AA122">
            <v>0</v>
          </cell>
          <cell r="AP122">
            <v>0</v>
          </cell>
          <cell r="BF122">
            <v>58440989</v>
          </cell>
        </row>
        <row r="123">
          <cell r="J123" t="str">
            <v>63250</v>
          </cell>
          <cell r="AA123">
            <v>0</v>
          </cell>
          <cell r="AP123">
            <v>0</v>
          </cell>
          <cell r="BF123">
            <v>375000</v>
          </cell>
        </row>
        <row r="124">
          <cell r="J124" t="str">
            <v>63250</v>
          </cell>
          <cell r="AA124">
            <v>803500</v>
          </cell>
          <cell r="AP124">
            <v>0</v>
          </cell>
          <cell r="BF124">
            <v>0</v>
          </cell>
        </row>
        <row r="125">
          <cell r="J125" t="str">
            <v>63092</v>
          </cell>
          <cell r="AA125">
            <v>0</v>
          </cell>
          <cell r="AP125">
            <v>0</v>
          </cell>
          <cell r="BF125">
            <v>2524496</v>
          </cell>
        </row>
        <row r="126">
          <cell r="J126" t="str">
            <v>63233</v>
          </cell>
          <cell r="AA126">
            <v>610000</v>
          </cell>
          <cell r="AP126">
            <v>0</v>
          </cell>
          <cell r="BF126">
            <v>0</v>
          </cell>
        </row>
        <row r="127">
          <cell r="J127" t="str">
            <v>63321</v>
          </cell>
          <cell r="AA127">
            <v>1100000</v>
          </cell>
          <cell r="AP127">
            <v>0</v>
          </cell>
          <cell r="BF127">
            <v>0</v>
          </cell>
        </row>
        <row r="128">
          <cell r="J128" t="str">
            <v>61041</v>
          </cell>
          <cell r="AA128">
            <v>0</v>
          </cell>
          <cell r="AP128">
            <v>0</v>
          </cell>
          <cell r="BF128">
            <v>13125000</v>
          </cell>
        </row>
        <row r="129">
          <cell r="J129" t="str">
            <v>63250</v>
          </cell>
          <cell r="AA129">
            <v>0</v>
          </cell>
          <cell r="AP129">
            <v>0</v>
          </cell>
          <cell r="BF129">
            <v>7000</v>
          </cell>
        </row>
        <row r="130">
          <cell r="J130" t="str">
            <v>11027</v>
          </cell>
          <cell r="AA130">
            <v>0</v>
          </cell>
          <cell r="AP130">
            <v>0</v>
          </cell>
          <cell r="BF130">
            <v>-17733999</v>
          </cell>
        </row>
        <row r="131">
          <cell r="J131" t="str">
            <v>12090</v>
          </cell>
          <cell r="AA131">
            <v>0</v>
          </cell>
          <cell r="AP131">
            <v>0</v>
          </cell>
          <cell r="BF131">
            <v>0</v>
          </cell>
        </row>
        <row r="132">
          <cell r="J132" t="str">
            <v>21062</v>
          </cell>
          <cell r="AA132">
            <v>0</v>
          </cell>
          <cell r="AP132">
            <v>0</v>
          </cell>
          <cell r="BF132">
            <v>20000000</v>
          </cell>
        </row>
        <row r="133">
          <cell r="J133" t="str">
            <v>31030</v>
          </cell>
          <cell r="AA133">
            <v>0</v>
          </cell>
          <cell r="AP133">
            <v>0</v>
          </cell>
          <cell r="BF133">
            <v>-1089000</v>
          </cell>
        </row>
        <row r="134">
          <cell r="J134" t="str">
            <v>31030</v>
          </cell>
          <cell r="AA134">
            <v>0</v>
          </cell>
          <cell r="AP134">
            <v>0</v>
          </cell>
          <cell r="BF134">
            <v>-8800000</v>
          </cell>
        </row>
        <row r="135">
          <cell r="J135" t="str">
            <v>31030</v>
          </cell>
          <cell r="AA135">
            <v>0</v>
          </cell>
          <cell r="AP135">
            <v>0</v>
          </cell>
          <cell r="BF135">
            <v>2761000</v>
          </cell>
        </row>
        <row r="136">
          <cell r="J136" t="str">
            <v>63220</v>
          </cell>
          <cell r="AA136">
            <v>0</v>
          </cell>
          <cell r="AP136">
            <v>0</v>
          </cell>
          <cell r="BF136">
            <v>112000</v>
          </cell>
        </row>
        <row r="137">
          <cell r="J137" t="str">
            <v>63092</v>
          </cell>
          <cell r="AA137">
            <v>0</v>
          </cell>
          <cell r="AP137">
            <v>0</v>
          </cell>
          <cell r="BF137">
            <v>1296128</v>
          </cell>
        </row>
        <row r="138">
          <cell r="J138" t="str">
            <v>63180</v>
          </cell>
          <cell r="AA138">
            <v>0</v>
          </cell>
          <cell r="AP138">
            <v>0</v>
          </cell>
          <cell r="BF138">
            <v>165000</v>
          </cell>
        </row>
        <row r="139">
          <cell r="J139" t="str">
            <v>63092</v>
          </cell>
          <cell r="AA139">
            <v>0</v>
          </cell>
          <cell r="AP139">
            <v>0</v>
          </cell>
          <cell r="BF139">
            <v>1537765</v>
          </cell>
        </row>
        <row r="140">
          <cell r="J140" t="str">
            <v>72010</v>
          </cell>
          <cell r="AA140">
            <v>0</v>
          </cell>
          <cell r="AP140">
            <v>0</v>
          </cell>
          <cell r="BF140">
            <v>0</v>
          </cell>
        </row>
        <row r="141">
          <cell r="J141" t="str">
            <v>63081</v>
          </cell>
          <cell r="AA141">
            <v>0</v>
          </cell>
          <cell r="AP141">
            <v>0</v>
          </cell>
          <cell r="BF141">
            <v>30000</v>
          </cell>
        </row>
        <row r="142">
          <cell r="J142" t="str">
            <v>63190</v>
          </cell>
          <cell r="AA142">
            <v>0</v>
          </cell>
          <cell r="AP142">
            <v>0</v>
          </cell>
          <cell r="BF142">
            <v>180000</v>
          </cell>
        </row>
        <row r="143">
          <cell r="J143" t="str">
            <v>11012</v>
          </cell>
          <cell r="AA143">
            <v>0</v>
          </cell>
          <cell r="AP143">
            <v>0</v>
          </cell>
          <cell r="BF143">
            <v>-353000</v>
          </cell>
        </row>
        <row r="144">
          <cell r="J144" t="str">
            <v>61021</v>
          </cell>
          <cell r="AA144">
            <v>0</v>
          </cell>
          <cell r="AP144">
            <v>0</v>
          </cell>
          <cell r="BF144">
            <v>666750</v>
          </cell>
        </row>
        <row r="145">
          <cell r="J145" t="str">
            <v>61022</v>
          </cell>
          <cell r="AA145">
            <v>0</v>
          </cell>
          <cell r="AP145">
            <v>0</v>
          </cell>
          <cell r="BF145">
            <v>4840</v>
          </cell>
        </row>
        <row r="146">
          <cell r="J146" t="str">
            <v>61022</v>
          </cell>
          <cell r="AA146">
            <v>0</v>
          </cell>
          <cell r="AP146">
            <v>0</v>
          </cell>
          <cell r="BF146">
            <v>11500</v>
          </cell>
        </row>
        <row r="147">
          <cell r="J147" t="str">
            <v>61023</v>
          </cell>
          <cell r="AA147">
            <v>0</v>
          </cell>
          <cell r="AP147">
            <v>0</v>
          </cell>
          <cell r="BF147">
            <v>122000</v>
          </cell>
        </row>
        <row r="148">
          <cell r="J148" t="str">
            <v>61041</v>
          </cell>
          <cell r="AA148">
            <v>10000000</v>
          </cell>
          <cell r="AP148">
            <v>0</v>
          </cell>
          <cell r="BF148">
            <v>0</v>
          </cell>
        </row>
        <row r="149">
          <cell r="J149" t="str">
            <v>61062</v>
          </cell>
          <cell r="AA149">
            <v>0</v>
          </cell>
          <cell r="AP149">
            <v>0</v>
          </cell>
          <cell r="BF149">
            <v>450000</v>
          </cell>
        </row>
        <row r="150">
          <cell r="J150" t="str">
            <v>61062</v>
          </cell>
          <cell r="AA150">
            <v>0</v>
          </cell>
          <cell r="AP150">
            <v>0</v>
          </cell>
          <cell r="BF150">
            <v>886000</v>
          </cell>
        </row>
        <row r="151">
          <cell r="J151" t="str">
            <v>61063</v>
          </cell>
          <cell r="AA151">
            <v>0</v>
          </cell>
          <cell r="AP151">
            <v>0</v>
          </cell>
          <cell r="BF151">
            <v>63900</v>
          </cell>
        </row>
        <row r="152">
          <cell r="J152" t="str">
            <v>61063</v>
          </cell>
          <cell r="AA152">
            <v>0</v>
          </cell>
          <cell r="AP152">
            <v>0</v>
          </cell>
          <cell r="BF152">
            <v>64500</v>
          </cell>
        </row>
        <row r="153">
          <cell r="J153" t="str">
            <v>61063</v>
          </cell>
          <cell r="AA153">
            <v>0</v>
          </cell>
          <cell r="AP153">
            <v>0</v>
          </cell>
          <cell r="BF153">
            <v>19000</v>
          </cell>
        </row>
        <row r="154">
          <cell r="J154" t="str">
            <v>61063</v>
          </cell>
          <cell r="AA154">
            <v>0</v>
          </cell>
          <cell r="AP154">
            <v>0</v>
          </cell>
          <cell r="BF154">
            <v>9200</v>
          </cell>
        </row>
        <row r="155">
          <cell r="J155" t="str">
            <v>63083</v>
          </cell>
          <cell r="AA155">
            <v>0</v>
          </cell>
          <cell r="AP155">
            <v>0</v>
          </cell>
          <cell r="BF155">
            <v>130000</v>
          </cell>
        </row>
        <row r="156">
          <cell r="J156" t="str">
            <v>63083</v>
          </cell>
          <cell r="AA156">
            <v>0</v>
          </cell>
          <cell r="AP156">
            <v>0</v>
          </cell>
          <cell r="BF156">
            <v>150000</v>
          </cell>
        </row>
        <row r="157">
          <cell r="J157" t="str">
            <v>63092</v>
          </cell>
          <cell r="AA157">
            <v>0</v>
          </cell>
          <cell r="AP157">
            <v>0</v>
          </cell>
          <cell r="BF157">
            <v>16866003</v>
          </cell>
        </row>
        <row r="158">
          <cell r="J158" t="str">
            <v>63110</v>
          </cell>
          <cell r="AA158">
            <v>0</v>
          </cell>
          <cell r="AP158">
            <v>0</v>
          </cell>
          <cell r="BF158">
            <v>780810</v>
          </cell>
        </row>
        <row r="159">
          <cell r="J159" t="str">
            <v>63132</v>
          </cell>
          <cell r="AA159">
            <v>89158</v>
          </cell>
          <cell r="AP159">
            <v>0</v>
          </cell>
          <cell r="BF159">
            <v>392000</v>
          </cell>
        </row>
        <row r="160">
          <cell r="J160" t="str">
            <v>63134</v>
          </cell>
          <cell r="AA160">
            <v>0</v>
          </cell>
          <cell r="AP160">
            <v>0</v>
          </cell>
          <cell r="BF160">
            <v>830750</v>
          </cell>
        </row>
        <row r="161">
          <cell r="J161" t="str">
            <v>63180</v>
          </cell>
          <cell r="AA161">
            <v>0</v>
          </cell>
          <cell r="AP161">
            <v>0</v>
          </cell>
          <cell r="BF161">
            <v>3113210</v>
          </cell>
        </row>
        <row r="162">
          <cell r="J162" t="str">
            <v>63180</v>
          </cell>
          <cell r="AA162">
            <v>43000</v>
          </cell>
          <cell r="AP162">
            <v>0</v>
          </cell>
          <cell r="BF162">
            <v>26000</v>
          </cell>
        </row>
        <row r="163">
          <cell r="J163" t="str">
            <v>63180</v>
          </cell>
          <cell r="AA163">
            <v>0</v>
          </cell>
          <cell r="AP163">
            <v>0</v>
          </cell>
          <cell r="BF163">
            <v>311000</v>
          </cell>
        </row>
        <row r="164">
          <cell r="J164" t="str">
            <v>63180</v>
          </cell>
          <cell r="AA164">
            <v>0</v>
          </cell>
          <cell r="AP164">
            <v>0</v>
          </cell>
          <cell r="BF164">
            <v>32000</v>
          </cell>
        </row>
        <row r="165">
          <cell r="J165" t="str">
            <v>63190</v>
          </cell>
          <cell r="AA165">
            <v>0</v>
          </cell>
          <cell r="AP165">
            <v>0</v>
          </cell>
          <cell r="BF165">
            <v>2500</v>
          </cell>
        </row>
        <row r="166">
          <cell r="J166" t="str">
            <v>63240</v>
          </cell>
          <cell r="AA166">
            <v>0</v>
          </cell>
          <cell r="AP166">
            <v>0</v>
          </cell>
          <cell r="BF166">
            <v>3016700</v>
          </cell>
        </row>
        <row r="167">
          <cell r="J167" t="str">
            <v>63250</v>
          </cell>
          <cell r="AA167">
            <v>6262060</v>
          </cell>
          <cell r="AP167">
            <v>0</v>
          </cell>
          <cell r="BF167">
            <v>2759308</v>
          </cell>
        </row>
        <row r="168">
          <cell r="J168" t="str">
            <v>63250</v>
          </cell>
          <cell r="AA168">
            <v>82000</v>
          </cell>
          <cell r="AP168">
            <v>0</v>
          </cell>
          <cell r="BF168">
            <v>0</v>
          </cell>
        </row>
        <row r="169">
          <cell r="J169" t="str">
            <v>63250</v>
          </cell>
          <cell r="AA169">
            <v>2500000</v>
          </cell>
          <cell r="AP169">
            <v>0</v>
          </cell>
          <cell r="BF169">
            <v>0</v>
          </cell>
        </row>
        <row r="170">
          <cell r="J170" t="str">
            <v>63092</v>
          </cell>
          <cell r="AA170">
            <v>2663625</v>
          </cell>
          <cell r="AP170">
            <v>0</v>
          </cell>
          <cell r="BF170">
            <v>935487</v>
          </cell>
        </row>
        <row r="171">
          <cell r="J171" t="str">
            <v>63250</v>
          </cell>
          <cell r="AA171">
            <v>95000</v>
          </cell>
          <cell r="AP171">
            <v>0</v>
          </cell>
          <cell r="BF171">
            <v>484000</v>
          </cell>
        </row>
        <row r="172">
          <cell r="J172" t="str">
            <v>61041</v>
          </cell>
          <cell r="AA172">
            <v>12000000</v>
          </cell>
          <cell r="AP172">
            <v>0</v>
          </cell>
          <cell r="BF172">
            <v>28000000</v>
          </cell>
        </row>
        <row r="173">
          <cell r="J173" t="str">
            <v>61051</v>
          </cell>
          <cell r="AA173">
            <v>13000</v>
          </cell>
          <cell r="AP173">
            <v>0</v>
          </cell>
          <cell r="BF173">
            <v>0</v>
          </cell>
        </row>
        <row r="174">
          <cell r="J174" t="str">
            <v>61064</v>
          </cell>
          <cell r="AA174">
            <v>25000</v>
          </cell>
          <cell r="AP174">
            <v>0</v>
          </cell>
          <cell r="BF174">
            <v>0</v>
          </cell>
        </row>
        <row r="175">
          <cell r="J175" t="str">
            <v>63081</v>
          </cell>
          <cell r="AA175">
            <v>0</v>
          </cell>
          <cell r="AP175">
            <v>0</v>
          </cell>
          <cell r="BF175">
            <v>11000</v>
          </cell>
        </row>
        <row r="176">
          <cell r="J176" t="str">
            <v>63091</v>
          </cell>
          <cell r="AA176">
            <v>182000</v>
          </cell>
          <cell r="AP176">
            <v>0</v>
          </cell>
          <cell r="BF176">
            <v>559011</v>
          </cell>
        </row>
        <row r="177">
          <cell r="J177" t="str">
            <v>63092</v>
          </cell>
          <cell r="AA177">
            <v>1542086</v>
          </cell>
          <cell r="AP177">
            <v>0</v>
          </cell>
          <cell r="BF177">
            <v>10202887</v>
          </cell>
        </row>
        <row r="178">
          <cell r="J178" t="str">
            <v>63250</v>
          </cell>
          <cell r="AA178">
            <v>50000</v>
          </cell>
          <cell r="AP178">
            <v>0</v>
          </cell>
          <cell r="BF178">
            <v>0</v>
          </cell>
        </row>
        <row r="179">
          <cell r="J179" t="str">
            <v>63322</v>
          </cell>
          <cell r="AA179">
            <v>48864</v>
          </cell>
          <cell r="AP179">
            <v>0</v>
          </cell>
          <cell r="BF179">
            <v>300000</v>
          </cell>
        </row>
        <row r="180">
          <cell r="J180" t="str">
            <v>62050</v>
          </cell>
          <cell r="AA180">
            <v>0</v>
          </cell>
          <cell r="AP180">
            <v>0</v>
          </cell>
          <cell r="BF180">
            <v>0</v>
          </cell>
        </row>
        <row r="181">
          <cell r="J181" t="str">
            <v>62051</v>
          </cell>
          <cell r="AA181">
            <v>976213394</v>
          </cell>
          <cell r="AP181">
            <v>0</v>
          </cell>
          <cell r="BF181">
            <v>2786655366</v>
          </cell>
        </row>
        <row r="182">
          <cell r="J182" t="str">
            <v>62052</v>
          </cell>
          <cell r="AA182">
            <v>156904293</v>
          </cell>
          <cell r="AP182">
            <v>0</v>
          </cell>
          <cell r="BF182">
            <v>540849897</v>
          </cell>
        </row>
        <row r="183">
          <cell r="J183" t="str">
            <v>63210</v>
          </cell>
          <cell r="AA183">
            <v>0</v>
          </cell>
          <cell r="AP183">
            <v>0</v>
          </cell>
          <cell r="BF183">
            <v>17000</v>
          </cell>
        </row>
        <row r="184">
          <cell r="J184" t="str">
            <v>63290</v>
          </cell>
          <cell r="AA184">
            <v>0</v>
          </cell>
          <cell r="AP184">
            <v>0</v>
          </cell>
          <cell r="BF184">
            <v>0</v>
          </cell>
        </row>
        <row r="185">
          <cell r="J185" t="str">
            <v>11030</v>
          </cell>
          <cell r="AA185">
            <v>0</v>
          </cell>
          <cell r="AP185">
            <v>0</v>
          </cell>
          <cell r="BF185">
            <v>0</v>
          </cell>
        </row>
        <row r="186">
          <cell r="J186" t="str">
            <v>11111</v>
          </cell>
          <cell r="AA186">
            <v>0</v>
          </cell>
          <cell r="AP186">
            <v>0</v>
          </cell>
          <cell r="BF186">
            <v>-1400000</v>
          </cell>
        </row>
        <row r="187">
          <cell r="J187" t="str">
            <v>11111</v>
          </cell>
          <cell r="AA187">
            <v>0</v>
          </cell>
          <cell r="AP187">
            <v>0</v>
          </cell>
          <cell r="BF187">
            <v>0</v>
          </cell>
        </row>
        <row r="188">
          <cell r="J188" t="str">
            <v>21052</v>
          </cell>
          <cell r="AA188">
            <v>0</v>
          </cell>
          <cell r="AP188">
            <v>0</v>
          </cell>
          <cell r="BF188">
            <v>242000</v>
          </cell>
        </row>
        <row r="189">
          <cell r="J189" t="str">
            <v>22061</v>
          </cell>
          <cell r="AA189">
            <v>0</v>
          </cell>
          <cell r="AP189">
            <v>0</v>
          </cell>
          <cell r="BF189">
            <v>0</v>
          </cell>
        </row>
        <row r="190">
          <cell r="J190" t="str">
            <v>31030</v>
          </cell>
          <cell r="AA190">
            <v>0</v>
          </cell>
          <cell r="AP190">
            <v>0</v>
          </cell>
          <cell r="BF190">
            <v>-8312630</v>
          </cell>
        </row>
        <row r="191">
          <cell r="J191" t="str">
            <v>31030</v>
          </cell>
          <cell r="AA191">
            <v>0</v>
          </cell>
          <cell r="AP191">
            <v>0</v>
          </cell>
          <cell r="BF191">
            <v>-3300000</v>
          </cell>
        </row>
        <row r="192">
          <cell r="J192" t="str">
            <v>31030</v>
          </cell>
          <cell r="AA192">
            <v>0</v>
          </cell>
          <cell r="AP192">
            <v>0</v>
          </cell>
          <cell r="BF192">
            <v>-3520000</v>
          </cell>
        </row>
        <row r="193">
          <cell r="J193" t="str">
            <v>62022</v>
          </cell>
          <cell r="AA193">
            <v>0</v>
          </cell>
          <cell r="AP193">
            <v>0</v>
          </cell>
          <cell r="BF193">
            <v>13880</v>
          </cell>
        </row>
        <row r="194">
          <cell r="J194" t="str">
            <v>63132</v>
          </cell>
          <cell r="AA194">
            <v>2350000</v>
          </cell>
          <cell r="AP194">
            <v>0</v>
          </cell>
          <cell r="BF194">
            <v>-15509065</v>
          </cell>
        </row>
        <row r="195">
          <cell r="J195" t="str">
            <v>63134</v>
          </cell>
          <cell r="AA195">
            <v>442850</v>
          </cell>
          <cell r="AP195">
            <v>0</v>
          </cell>
          <cell r="BF195">
            <v>-588210</v>
          </cell>
        </row>
        <row r="196">
          <cell r="J196" t="str">
            <v>61011</v>
          </cell>
          <cell r="AA196">
            <v>0</v>
          </cell>
          <cell r="AP196">
            <v>0</v>
          </cell>
          <cell r="BF196">
            <v>850000</v>
          </cell>
        </row>
        <row r="197">
          <cell r="J197" t="str">
            <v>63050</v>
          </cell>
          <cell r="AA197">
            <v>0</v>
          </cell>
          <cell r="AP197">
            <v>0</v>
          </cell>
          <cell r="BF197">
            <v>436720</v>
          </cell>
        </row>
        <row r="198">
          <cell r="J198" t="str">
            <v>63089</v>
          </cell>
          <cell r="AA198">
            <v>0</v>
          </cell>
          <cell r="AP198">
            <v>0</v>
          </cell>
          <cell r="BF198">
            <v>211570</v>
          </cell>
        </row>
        <row r="199">
          <cell r="J199" t="str">
            <v>63133</v>
          </cell>
          <cell r="AA199">
            <v>0</v>
          </cell>
          <cell r="AP199">
            <v>0</v>
          </cell>
          <cell r="BF199">
            <v>360000</v>
          </cell>
        </row>
        <row r="200">
          <cell r="J200" t="str">
            <v>63240</v>
          </cell>
          <cell r="AA200">
            <v>0</v>
          </cell>
          <cell r="AP200">
            <v>0</v>
          </cell>
          <cell r="BF200">
            <v>72000</v>
          </cell>
        </row>
        <row r="201">
          <cell r="J201" t="str">
            <v>63133</v>
          </cell>
          <cell r="AA201">
            <v>150000</v>
          </cell>
          <cell r="AP201">
            <v>0</v>
          </cell>
          <cell r="BF201">
            <v>655000</v>
          </cell>
        </row>
        <row r="202">
          <cell r="J202" t="str">
            <v>61010</v>
          </cell>
          <cell r="AA202">
            <v>0</v>
          </cell>
          <cell r="AP202">
            <v>0</v>
          </cell>
          <cell r="BF202">
            <v>0</v>
          </cell>
        </row>
        <row r="203">
          <cell r="J203" t="str">
            <v>61010</v>
          </cell>
          <cell r="AA203">
            <v>0</v>
          </cell>
          <cell r="AP203">
            <v>0</v>
          </cell>
          <cell r="BF203">
            <v>0</v>
          </cell>
        </row>
        <row r="204">
          <cell r="J204" t="str">
            <v>61012</v>
          </cell>
          <cell r="AA204">
            <v>0</v>
          </cell>
          <cell r="AP204">
            <v>0</v>
          </cell>
          <cell r="BF204">
            <v>2957401</v>
          </cell>
        </row>
        <row r="205">
          <cell r="J205" t="str">
            <v>61013</v>
          </cell>
          <cell r="AA205">
            <v>0</v>
          </cell>
          <cell r="AP205">
            <v>0</v>
          </cell>
          <cell r="BF205">
            <v>30000</v>
          </cell>
        </row>
        <row r="206">
          <cell r="J206" t="str">
            <v>61023</v>
          </cell>
          <cell r="AA206">
            <v>0</v>
          </cell>
          <cell r="AP206">
            <v>0</v>
          </cell>
          <cell r="BF206">
            <v>844000</v>
          </cell>
        </row>
        <row r="207">
          <cell r="J207" t="str">
            <v>61026</v>
          </cell>
          <cell r="AA207">
            <v>1647070</v>
          </cell>
          <cell r="AP207">
            <v>0</v>
          </cell>
          <cell r="BF207">
            <v>433850</v>
          </cell>
        </row>
        <row r="208">
          <cell r="J208" t="str">
            <v>61030</v>
          </cell>
          <cell r="AA208">
            <v>0</v>
          </cell>
          <cell r="AP208">
            <v>0</v>
          </cell>
          <cell r="BF208">
            <v>0</v>
          </cell>
        </row>
        <row r="209">
          <cell r="J209" t="str">
            <v>61050</v>
          </cell>
          <cell r="AA209">
            <v>0</v>
          </cell>
          <cell r="AP209">
            <v>0</v>
          </cell>
          <cell r="BF209">
            <v>61420</v>
          </cell>
        </row>
        <row r="210">
          <cell r="J210" t="str">
            <v>61050</v>
          </cell>
          <cell r="AA210">
            <v>0</v>
          </cell>
          <cell r="AP210">
            <v>0</v>
          </cell>
          <cell r="BF210">
            <v>346160</v>
          </cell>
        </row>
        <row r="211">
          <cell r="J211" t="str">
            <v>61063</v>
          </cell>
          <cell r="AA211">
            <v>0</v>
          </cell>
          <cell r="AP211">
            <v>0</v>
          </cell>
          <cell r="BF211">
            <v>55300</v>
          </cell>
        </row>
        <row r="212">
          <cell r="J212" t="str">
            <v>61063</v>
          </cell>
          <cell r="AA212">
            <v>308339</v>
          </cell>
          <cell r="AP212">
            <v>0</v>
          </cell>
          <cell r="BF212">
            <v>0</v>
          </cell>
        </row>
        <row r="213">
          <cell r="J213" t="str">
            <v>61065</v>
          </cell>
          <cell r="AA213">
            <v>434000</v>
          </cell>
          <cell r="AP213">
            <v>0</v>
          </cell>
          <cell r="BF213">
            <v>0</v>
          </cell>
        </row>
        <row r="214">
          <cell r="J214" t="str">
            <v>61068</v>
          </cell>
          <cell r="AA214">
            <v>247200</v>
          </cell>
          <cell r="AP214">
            <v>0</v>
          </cell>
          <cell r="BF214">
            <v>101000</v>
          </cell>
        </row>
        <row r="215">
          <cell r="J215" t="str">
            <v>61070</v>
          </cell>
          <cell r="AA215">
            <v>0</v>
          </cell>
          <cell r="AP215">
            <v>0</v>
          </cell>
          <cell r="BF215">
            <v>8000000</v>
          </cell>
        </row>
        <row r="216">
          <cell r="J216" t="str">
            <v>63089</v>
          </cell>
          <cell r="AA216">
            <v>0</v>
          </cell>
          <cell r="AP216">
            <v>0</v>
          </cell>
          <cell r="BF216">
            <v>809000</v>
          </cell>
        </row>
        <row r="217">
          <cell r="J217" t="str">
            <v>63091</v>
          </cell>
          <cell r="AA217">
            <v>0</v>
          </cell>
          <cell r="AP217">
            <v>0</v>
          </cell>
          <cell r="BF217">
            <v>8278114</v>
          </cell>
        </row>
        <row r="218">
          <cell r="J218" t="str">
            <v>63092</v>
          </cell>
          <cell r="AA218">
            <v>6370583</v>
          </cell>
          <cell r="AP218">
            <v>0</v>
          </cell>
          <cell r="BF218">
            <v>4536763</v>
          </cell>
        </row>
        <row r="219">
          <cell r="J219" t="str">
            <v>63092</v>
          </cell>
          <cell r="AA219">
            <v>0</v>
          </cell>
          <cell r="AP219">
            <v>0</v>
          </cell>
          <cell r="BF219">
            <v>572700</v>
          </cell>
        </row>
        <row r="220">
          <cell r="J220" t="str">
            <v>63110</v>
          </cell>
          <cell r="AA220">
            <v>0</v>
          </cell>
          <cell r="AP220">
            <v>0</v>
          </cell>
          <cell r="BF220">
            <v>859990</v>
          </cell>
        </row>
        <row r="221">
          <cell r="J221" t="str">
            <v>63160</v>
          </cell>
          <cell r="AA221">
            <v>348000</v>
          </cell>
          <cell r="AP221">
            <v>0</v>
          </cell>
          <cell r="BF221">
            <v>0</v>
          </cell>
        </row>
        <row r="222">
          <cell r="J222" t="str">
            <v>63170</v>
          </cell>
          <cell r="AA222">
            <v>0</v>
          </cell>
          <cell r="AP222">
            <v>0</v>
          </cell>
          <cell r="BF222">
            <v>-254330</v>
          </cell>
        </row>
        <row r="223">
          <cell r="J223" t="str">
            <v>63239</v>
          </cell>
          <cell r="AA223">
            <v>0</v>
          </cell>
          <cell r="AP223">
            <v>0</v>
          </cell>
          <cell r="BF223">
            <v>7000</v>
          </cell>
        </row>
        <row r="224">
          <cell r="J224" t="str">
            <v>63250</v>
          </cell>
          <cell r="AA224">
            <v>590000</v>
          </cell>
          <cell r="AP224">
            <v>0</v>
          </cell>
          <cell r="BF224">
            <v>498200</v>
          </cell>
        </row>
        <row r="225">
          <cell r="J225" t="str">
            <v>63270</v>
          </cell>
          <cell r="AA225">
            <v>0</v>
          </cell>
          <cell r="AP225">
            <v>0</v>
          </cell>
          <cell r="BF225">
            <v>15522355</v>
          </cell>
        </row>
        <row r="226">
          <cell r="J226" t="str">
            <v>63270</v>
          </cell>
          <cell r="AA226">
            <v>0</v>
          </cell>
          <cell r="AP226">
            <v>0</v>
          </cell>
          <cell r="BF226">
            <v>12176603</v>
          </cell>
        </row>
        <row r="227">
          <cell r="J227" t="str">
            <v>61011</v>
          </cell>
          <cell r="AA227">
            <v>0</v>
          </cell>
          <cell r="AP227">
            <v>0</v>
          </cell>
          <cell r="BF227">
            <v>700000</v>
          </cell>
        </row>
        <row r="228">
          <cell r="J228" t="str">
            <v>63133</v>
          </cell>
          <cell r="AA228">
            <v>50000</v>
          </cell>
          <cell r="AP228">
            <v>0</v>
          </cell>
          <cell r="BF228">
            <v>0</v>
          </cell>
        </row>
        <row r="229">
          <cell r="J229" t="str">
            <v>63324</v>
          </cell>
          <cell r="AA229">
            <v>2911000</v>
          </cell>
          <cell r="AP229">
            <v>0</v>
          </cell>
          <cell r="BF229">
            <v>0</v>
          </cell>
        </row>
        <row r="230">
          <cell r="J230" t="str">
            <v>63081</v>
          </cell>
          <cell r="AA230">
            <v>0</v>
          </cell>
          <cell r="AP230">
            <v>0</v>
          </cell>
          <cell r="BF230">
            <v>8000</v>
          </cell>
        </row>
        <row r="231">
          <cell r="J231" t="str">
            <v>63083</v>
          </cell>
          <cell r="AA231">
            <v>0</v>
          </cell>
          <cell r="AP231">
            <v>0</v>
          </cell>
          <cell r="BF231">
            <v>150000</v>
          </cell>
        </row>
        <row r="232">
          <cell r="J232" t="str">
            <v>63091</v>
          </cell>
          <cell r="AA232">
            <v>0</v>
          </cell>
          <cell r="AP232">
            <v>0</v>
          </cell>
          <cell r="BF232">
            <v>225550</v>
          </cell>
        </row>
        <row r="233">
          <cell r="J233" t="str">
            <v>63180</v>
          </cell>
          <cell r="AA233">
            <v>0</v>
          </cell>
          <cell r="AP233">
            <v>0</v>
          </cell>
          <cell r="BF233">
            <v>38000</v>
          </cell>
        </row>
        <row r="234">
          <cell r="J234" t="str">
            <v>63180</v>
          </cell>
          <cell r="AA234">
            <v>204585</v>
          </cell>
          <cell r="AP234">
            <v>0</v>
          </cell>
          <cell r="BF234">
            <v>0</v>
          </cell>
        </row>
        <row r="235">
          <cell r="J235" t="str">
            <v>63210</v>
          </cell>
          <cell r="AA235">
            <v>0</v>
          </cell>
          <cell r="AP235">
            <v>0</v>
          </cell>
          <cell r="BF235">
            <v>7000</v>
          </cell>
        </row>
        <row r="236">
          <cell r="J236" t="str">
            <v>63220</v>
          </cell>
          <cell r="AA236">
            <v>0</v>
          </cell>
          <cell r="AP236">
            <v>0</v>
          </cell>
          <cell r="BF236">
            <v>267000</v>
          </cell>
        </row>
        <row r="237">
          <cell r="J237" t="str">
            <v>63250</v>
          </cell>
          <cell r="AA237">
            <v>0</v>
          </cell>
          <cell r="AP237">
            <v>0</v>
          </cell>
          <cell r="BF237">
            <v>92000</v>
          </cell>
        </row>
        <row r="238">
          <cell r="J238" t="str">
            <v>63322</v>
          </cell>
          <cell r="AA238">
            <v>600000</v>
          </cell>
          <cell r="AP238">
            <v>0</v>
          </cell>
          <cell r="BF238">
            <v>0</v>
          </cell>
        </row>
        <row r="239">
          <cell r="J239" t="str">
            <v>63050</v>
          </cell>
          <cell r="AA239">
            <v>0</v>
          </cell>
          <cell r="AP239">
            <v>0</v>
          </cell>
          <cell r="BF239">
            <v>364677</v>
          </cell>
        </row>
        <row r="240">
          <cell r="J240" t="str">
            <v>63081</v>
          </cell>
          <cell r="AA240">
            <v>27000</v>
          </cell>
          <cell r="AP240">
            <v>0</v>
          </cell>
          <cell r="BF240">
            <v>0</v>
          </cell>
        </row>
        <row r="241">
          <cell r="J241" t="str">
            <v>63082</v>
          </cell>
          <cell r="AA241">
            <v>76500</v>
          </cell>
          <cell r="AP241">
            <v>0</v>
          </cell>
          <cell r="BF241">
            <v>0</v>
          </cell>
        </row>
        <row r="242">
          <cell r="J242" t="str">
            <v>63091</v>
          </cell>
          <cell r="AA242">
            <v>0</v>
          </cell>
          <cell r="AP242">
            <v>0</v>
          </cell>
          <cell r="BF242">
            <v>14600</v>
          </cell>
        </row>
        <row r="243">
          <cell r="J243" t="str">
            <v>63239</v>
          </cell>
          <cell r="AA243">
            <v>0</v>
          </cell>
          <cell r="AP243">
            <v>0</v>
          </cell>
          <cell r="BF243">
            <v>1962000</v>
          </cell>
        </row>
        <row r="244">
          <cell r="J244" t="str">
            <v>11011</v>
          </cell>
          <cell r="AA244">
            <v>3000000</v>
          </cell>
          <cell r="AP244">
            <v>0</v>
          </cell>
          <cell r="BF244">
            <v>0</v>
          </cell>
        </row>
        <row r="245">
          <cell r="J245" t="str">
            <v>11111</v>
          </cell>
          <cell r="AA245">
            <v>0</v>
          </cell>
          <cell r="AP245">
            <v>0</v>
          </cell>
          <cell r="BF245">
            <v>500000</v>
          </cell>
        </row>
        <row r="246">
          <cell r="J246" t="str">
            <v>31030</v>
          </cell>
          <cell r="AA246">
            <v>0</v>
          </cell>
          <cell r="AP246">
            <v>0</v>
          </cell>
          <cell r="BF246">
            <v>-6496105</v>
          </cell>
        </row>
        <row r="247">
          <cell r="J247" t="str">
            <v>31030</v>
          </cell>
          <cell r="AA247">
            <v>0</v>
          </cell>
          <cell r="AP247">
            <v>0</v>
          </cell>
          <cell r="BF247">
            <v>-6190000</v>
          </cell>
        </row>
        <row r="248">
          <cell r="J248" t="str">
            <v>31030</v>
          </cell>
          <cell r="AA248">
            <v>0</v>
          </cell>
          <cell r="AP248">
            <v>0</v>
          </cell>
          <cell r="BF248">
            <v>-7626300</v>
          </cell>
        </row>
        <row r="249">
          <cell r="J249" t="str">
            <v>31030</v>
          </cell>
          <cell r="AA249">
            <v>0</v>
          </cell>
          <cell r="AP249">
            <v>0</v>
          </cell>
          <cell r="BF249">
            <v>-1485000</v>
          </cell>
        </row>
        <row r="250">
          <cell r="J250" t="str">
            <v>31030</v>
          </cell>
          <cell r="AA250">
            <v>0</v>
          </cell>
          <cell r="AP250">
            <v>0</v>
          </cell>
          <cell r="BF250">
            <v>-4348780</v>
          </cell>
        </row>
        <row r="251">
          <cell r="J251" t="str">
            <v>61011</v>
          </cell>
          <cell r="AA251">
            <v>450000</v>
          </cell>
          <cell r="AP251">
            <v>0</v>
          </cell>
          <cell r="BF251">
            <v>240000</v>
          </cell>
        </row>
        <row r="252">
          <cell r="J252" t="str">
            <v>63136</v>
          </cell>
          <cell r="AA252">
            <v>62500</v>
          </cell>
          <cell r="AP252">
            <v>0</v>
          </cell>
          <cell r="BF252">
            <v>1244580</v>
          </cell>
        </row>
        <row r="253">
          <cell r="J253" t="str">
            <v>61011</v>
          </cell>
          <cell r="AA253">
            <v>0</v>
          </cell>
          <cell r="AP253">
            <v>0</v>
          </cell>
          <cell r="BF253">
            <v>225000</v>
          </cell>
        </row>
        <row r="254">
          <cell r="J254" t="str">
            <v>63132</v>
          </cell>
          <cell r="AA254">
            <v>0</v>
          </cell>
          <cell r="AP254">
            <v>0</v>
          </cell>
          <cell r="BF254">
            <v>100000</v>
          </cell>
        </row>
        <row r="255">
          <cell r="J255" t="str">
            <v>63134</v>
          </cell>
          <cell r="AA255">
            <v>0</v>
          </cell>
          <cell r="AP255">
            <v>0</v>
          </cell>
          <cell r="BF255">
            <v>820800</v>
          </cell>
        </row>
        <row r="256">
          <cell r="J256" t="str">
            <v>63160</v>
          </cell>
          <cell r="AA256">
            <v>210000</v>
          </cell>
          <cell r="AP256">
            <v>0</v>
          </cell>
          <cell r="BF256">
            <v>1370000</v>
          </cell>
        </row>
        <row r="257">
          <cell r="J257" t="str">
            <v>63083</v>
          </cell>
          <cell r="AA257">
            <v>0</v>
          </cell>
          <cell r="AP257">
            <v>0</v>
          </cell>
          <cell r="BF257">
            <v>430000</v>
          </cell>
        </row>
        <row r="258">
          <cell r="J258" t="str">
            <v>63232</v>
          </cell>
          <cell r="AA258">
            <v>0</v>
          </cell>
          <cell r="AP258">
            <v>0</v>
          </cell>
          <cell r="BF258">
            <v>5000</v>
          </cell>
        </row>
        <row r="259">
          <cell r="J259" t="str">
            <v>63234</v>
          </cell>
          <cell r="AA259">
            <v>0</v>
          </cell>
          <cell r="AP259">
            <v>0</v>
          </cell>
          <cell r="BF259">
            <v>2139000</v>
          </cell>
        </row>
        <row r="260">
          <cell r="J260" t="str">
            <v>63236</v>
          </cell>
          <cell r="AA260">
            <v>5715000</v>
          </cell>
          <cell r="AP260">
            <v>0</v>
          </cell>
          <cell r="BF260">
            <v>4900000</v>
          </cell>
        </row>
        <row r="261">
          <cell r="J261" t="str">
            <v>61063</v>
          </cell>
          <cell r="AA261">
            <v>0</v>
          </cell>
          <cell r="AP261">
            <v>0</v>
          </cell>
          <cell r="BF261">
            <v>533366</v>
          </cell>
        </row>
        <row r="262">
          <cell r="J262" t="str">
            <v>63091</v>
          </cell>
          <cell r="AA262">
            <v>657110</v>
          </cell>
          <cell r="AP262">
            <v>0</v>
          </cell>
          <cell r="BF262">
            <v>4766658</v>
          </cell>
        </row>
        <row r="263">
          <cell r="J263" t="str">
            <v>61011</v>
          </cell>
          <cell r="AA263">
            <v>-450000</v>
          </cell>
          <cell r="AP263">
            <v>0</v>
          </cell>
          <cell r="BF263">
            <v>-283292781</v>
          </cell>
        </row>
        <row r="264">
          <cell r="J264" t="str">
            <v>61012</v>
          </cell>
          <cell r="AA264">
            <v>0</v>
          </cell>
          <cell r="AP264">
            <v>0</v>
          </cell>
          <cell r="BF264">
            <v>13456770</v>
          </cell>
        </row>
        <row r="265">
          <cell r="J265" t="str">
            <v>61013</v>
          </cell>
          <cell r="AA265">
            <v>2940000</v>
          </cell>
          <cell r="AP265">
            <v>0</v>
          </cell>
          <cell r="BF265">
            <v>1918000</v>
          </cell>
        </row>
        <row r="266">
          <cell r="J266" t="str">
            <v>61014</v>
          </cell>
          <cell r="AA266">
            <v>13474034</v>
          </cell>
          <cell r="AP266">
            <v>0</v>
          </cell>
          <cell r="BF266">
            <v>8674996</v>
          </cell>
        </row>
        <row r="267">
          <cell r="J267" t="str">
            <v>61023</v>
          </cell>
          <cell r="AA267">
            <v>0</v>
          </cell>
          <cell r="AP267">
            <v>0</v>
          </cell>
          <cell r="BF267">
            <v>57600</v>
          </cell>
        </row>
        <row r="268">
          <cell r="J268" t="str">
            <v>61062</v>
          </cell>
          <cell r="AA268">
            <v>147000</v>
          </cell>
          <cell r="AP268">
            <v>0</v>
          </cell>
          <cell r="BF268">
            <v>43000</v>
          </cell>
        </row>
        <row r="269">
          <cell r="J269" t="str">
            <v>61063</v>
          </cell>
          <cell r="AA269">
            <v>0</v>
          </cell>
          <cell r="AP269">
            <v>0</v>
          </cell>
          <cell r="BF269">
            <v>45400</v>
          </cell>
        </row>
        <row r="270">
          <cell r="J270" t="str">
            <v>61064</v>
          </cell>
          <cell r="AA270">
            <v>338620</v>
          </cell>
          <cell r="AP270">
            <v>0</v>
          </cell>
          <cell r="BF270">
            <v>0</v>
          </cell>
        </row>
        <row r="271">
          <cell r="J271" t="str">
            <v>61064</v>
          </cell>
          <cell r="AA271">
            <v>0</v>
          </cell>
          <cell r="AP271">
            <v>0</v>
          </cell>
          <cell r="BF271">
            <v>0</v>
          </cell>
        </row>
        <row r="272">
          <cell r="J272" t="str">
            <v>61068</v>
          </cell>
          <cell r="AA272">
            <v>311110</v>
          </cell>
          <cell r="AP272">
            <v>0</v>
          </cell>
          <cell r="BF272">
            <v>0</v>
          </cell>
        </row>
        <row r="273">
          <cell r="J273" t="str">
            <v>63081</v>
          </cell>
          <cell r="AA273">
            <v>0</v>
          </cell>
          <cell r="AP273">
            <v>0</v>
          </cell>
          <cell r="BF273">
            <v>470000</v>
          </cell>
        </row>
        <row r="274">
          <cell r="J274" t="str">
            <v>63083</v>
          </cell>
          <cell r="AA274">
            <v>0</v>
          </cell>
          <cell r="AP274">
            <v>0</v>
          </cell>
          <cell r="BF274">
            <v>260000</v>
          </cell>
        </row>
        <row r="275">
          <cell r="J275" t="str">
            <v>63092</v>
          </cell>
          <cell r="AA275">
            <v>0</v>
          </cell>
          <cell r="AP275">
            <v>0</v>
          </cell>
          <cell r="BF275">
            <v>556022</v>
          </cell>
        </row>
        <row r="276">
          <cell r="J276" t="str">
            <v>63092</v>
          </cell>
          <cell r="AA276">
            <v>1574379</v>
          </cell>
          <cell r="AP276">
            <v>0</v>
          </cell>
          <cell r="BF276">
            <v>1253050</v>
          </cell>
        </row>
        <row r="277">
          <cell r="J277" t="str">
            <v>63110</v>
          </cell>
          <cell r="AA277">
            <v>91120</v>
          </cell>
          <cell r="AP277">
            <v>0</v>
          </cell>
          <cell r="BF277">
            <v>0</v>
          </cell>
        </row>
        <row r="278">
          <cell r="J278" t="str">
            <v>63136</v>
          </cell>
          <cell r="AA278">
            <v>0</v>
          </cell>
          <cell r="AP278">
            <v>0</v>
          </cell>
          <cell r="BF278">
            <v>-59100</v>
          </cell>
        </row>
        <row r="279">
          <cell r="J279" t="str">
            <v>63250</v>
          </cell>
          <cell r="AA279">
            <v>5301000</v>
          </cell>
          <cell r="AP279">
            <v>0</v>
          </cell>
          <cell r="BF279">
            <v>700000</v>
          </cell>
        </row>
        <row r="280">
          <cell r="J280" t="str">
            <v>63083</v>
          </cell>
          <cell r="AA280">
            <v>0</v>
          </cell>
          <cell r="AP280">
            <v>0</v>
          </cell>
          <cell r="BF280">
            <v>300000</v>
          </cell>
        </row>
        <row r="281">
          <cell r="J281" t="str">
            <v>61023</v>
          </cell>
          <cell r="AA281">
            <v>0</v>
          </cell>
          <cell r="AP281">
            <v>0</v>
          </cell>
          <cell r="BF281">
            <v>442734</v>
          </cell>
        </row>
        <row r="282">
          <cell r="J282" t="str">
            <v>63170</v>
          </cell>
          <cell r="AA282">
            <v>545120</v>
          </cell>
          <cell r="AP282">
            <v>0</v>
          </cell>
          <cell r="BF282">
            <v>0</v>
          </cell>
        </row>
        <row r="283">
          <cell r="J283" t="str">
            <v>63089</v>
          </cell>
          <cell r="AA283">
            <v>352000</v>
          </cell>
          <cell r="AP283">
            <v>0</v>
          </cell>
          <cell r="BF283">
            <v>813700</v>
          </cell>
        </row>
        <row r="284">
          <cell r="J284" t="str">
            <v>11011</v>
          </cell>
          <cell r="AA284">
            <v>0</v>
          </cell>
          <cell r="AP284">
            <v>0</v>
          </cell>
          <cell r="BF284">
            <v>-10950500</v>
          </cell>
        </row>
        <row r="285">
          <cell r="J285" t="str">
            <v>11111</v>
          </cell>
          <cell r="AA285">
            <v>0</v>
          </cell>
          <cell r="AP285">
            <v>0</v>
          </cell>
          <cell r="BF285">
            <v>1600000</v>
          </cell>
        </row>
        <row r="286">
          <cell r="J286" t="str">
            <v>22051</v>
          </cell>
          <cell r="AA286">
            <v>54814550</v>
          </cell>
          <cell r="AP286">
            <v>7339849</v>
          </cell>
          <cell r="BF286">
            <v>28857083</v>
          </cell>
        </row>
        <row r="287">
          <cell r="J287" t="str">
            <v>31030</v>
          </cell>
          <cell r="AA287">
            <v>0</v>
          </cell>
          <cell r="AP287">
            <v>0</v>
          </cell>
          <cell r="BF287">
            <v>0</v>
          </cell>
        </row>
        <row r="288">
          <cell r="J288" t="str">
            <v>31030</v>
          </cell>
          <cell r="AA288">
            <v>0</v>
          </cell>
          <cell r="AP288">
            <v>0</v>
          </cell>
          <cell r="BF288">
            <v>-10560000</v>
          </cell>
        </row>
        <row r="289">
          <cell r="J289" t="str">
            <v>31030</v>
          </cell>
          <cell r="AA289">
            <v>0</v>
          </cell>
          <cell r="AP289">
            <v>0</v>
          </cell>
          <cell r="BF289">
            <v>0</v>
          </cell>
        </row>
        <row r="290">
          <cell r="J290" t="str">
            <v>31030</v>
          </cell>
          <cell r="AA290">
            <v>0</v>
          </cell>
          <cell r="AP290">
            <v>0</v>
          </cell>
          <cell r="BF290">
            <v>-29040000</v>
          </cell>
        </row>
        <row r="291">
          <cell r="J291" t="str">
            <v>31030</v>
          </cell>
          <cell r="AA291">
            <v>0</v>
          </cell>
          <cell r="AP291">
            <v>0</v>
          </cell>
          <cell r="BF291">
            <v>-3630000</v>
          </cell>
        </row>
        <row r="292">
          <cell r="J292" t="str">
            <v>31030</v>
          </cell>
          <cell r="AA292">
            <v>0</v>
          </cell>
          <cell r="AP292">
            <v>0</v>
          </cell>
          <cell r="BF292">
            <v>-478500</v>
          </cell>
        </row>
        <row r="293">
          <cell r="J293" t="str">
            <v>11111</v>
          </cell>
          <cell r="AA293">
            <v>0</v>
          </cell>
          <cell r="AP293">
            <v>0</v>
          </cell>
          <cell r="BF293">
            <v>-200000</v>
          </cell>
        </row>
        <row r="294">
          <cell r="J294" t="str">
            <v>63089</v>
          </cell>
          <cell r="AA294">
            <v>0</v>
          </cell>
          <cell r="AP294">
            <v>0</v>
          </cell>
          <cell r="BF294">
            <v>9500</v>
          </cell>
        </row>
        <row r="295">
          <cell r="J295" t="str">
            <v>63237</v>
          </cell>
          <cell r="AA295">
            <v>0</v>
          </cell>
          <cell r="AP295">
            <v>0</v>
          </cell>
          <cell r="BF295">
            <v>7950000</v>
          </cell>
        </row>
        <row r="296">
          <cell r="J296" t="str">
            <v>73080</v>
          </cell>
          <cell r="AA296">
            <v>200000</v>
          </cell>
          <cell r="AP296">
            <v>0</v>
          </cell>
          <cell r="BF296">
            <v>0</v>
          </cell>
        </row>
        <row r="297">
          <cell r="J297" t="str">
            <v>63087</v>
          </cell>
          <cell r="AA297">
            <v>3490000</v>
          </cell>
          <cell r="AP297">
            <v>0</v>
          </cell>
          <cell r="BF297">
            <v>32371886</v>
          </cell>
        </row>
        <row r="298">
          <cell r="J298" t="str">
            <v>63140</v>
          </cell>
          <cell r="AA298">
            <v>-5373300</v>
          </cell>
          <cell r="AP298">
            <v>0</v>
          </cell>
          <cell r="BF298">
            <v>-4807280</v>
          </cell>
        </row>
        <row r="299">
          <cell r="J299" t="str">
            <v>63081</v>
          </cell>
          <cell r="AA299">
            <v>0</v>
          </cell>
          <cell r="AP299">
            <v>0</v>
          </cell>
          <cell r="BF299">
            <v>7500</v>
          </cell>
        </row>
        <row r="300">
          <cell r="J300" t="str">
            <v>63091</v>
          </cell>
          <cell r="AA300">
            <v>0</v>
          </cell>
          <cell r="AP300">
            <v>0</v>
          </cell>
          <cell r="BF300">
            <v>1114600</v>
          </cell>
        </row>
        <row r="301">
          <cell r="J301" t="str">
            <v>63091</v>
          </cell>
          <cell r="AA301">
            <v>18500</v>
          </cell>
          <cell r="AP301">
            <v>0</v>
          </cell>
          <cell r="BF301">
            <v>1188107</v>
          </cell>
        </row>
        <row r="302">
          <cell r="J302" t="str">
            <v>63180</v>
          </cell>
          <cell r="AA302">
            <v>1440810</v>
          </cell>
          <cell r="AP302">
            <v>0</v>
          </cell>
          <cell r="BF302">
            <v>1713700</v>
          </cell>
        </row>
        <row r="303">
          <cell r="J303" t="str">
            <v>61012</v>
          </cell>
          <cell r="AA303">
            <v>21329271</v>
          </cell>
          <cell r="AP303">
            <v>0</v>
          </cell>
          <cell r="BF303">
            <v>-260388488</v>
          </cell>
        </row>
        <row r="304">
          <cell r="J304" t="str">
            <v>61012</v>
          </cell>
          <cell r="AA304">
            <v>0</v>
          </cell>
          <cell r="AP304">
            <v>0</v>
          </cell>
          <cell r="BF304">
            <v>36542727</v>
          </cell>
        </row>
        <row r="305">
          <cell r="J305" t="str">
            <v>61022</v>
          </cell>
          <cell r="AA305">
            <v>0</v>
          </cell>
          <cell r="AP305">
            <v>0</v>
          </cell>
          <cell r="BF305">
            <v>25000</v>
          </cell>
        </row>
        <row r="306">
          <cell r="J306" t="str">
            <v>61022</v>
          </cell>
          <cell r="AA306">
            <v>0</v>
          </cell>
          <cell r="AP306">
            <v>0</v>
          </cell>
          <cell r="BF306">
            <v>732750</v>
          </cell>
        </row>
        <row r="307">
          <cell r="J307" t="str">
            <v>61023</v>
          </cell>
          <cell r="AA307">
            <v>0</v>
          </cell>
          <cell r="AP307">
            <v>0</v>
          </cell>
          <cell r="BF307">
            <v>58150</v>
          </cell>
        </row>
        <row r="308">
          <cell r="J308" t="str">
            <v>61041</v>
          </cell>
          <cell r="AA308">
            <v>0</v>
          </cell>
          <cell r="AP308">
            <v>0</v>
          </cell>
          <cell r="BF308">
            <v>0</v>
          </cell>
        </row>
        <row r="309">
          <cell r="J309" t="str">
            <v>61050</v>
          </cell>
          <cell r="AA309">
            <v>0</v>
          </cell>
          <cell r="AP309">
            <v>0</v>
          </cell>
          <cell r="BF309">
            <v>41500</v>
          </cell>
        </row>
        <row r="310">
          <cell r="J310" t="str">
            <v>61050</v>
          </cell>
          <cell r="AA310">
            <v>0</v>
          </cell>
          <cell r="AP310">
            <v>0</v>
          </cell>
          <cell r="BF310">
            <v>12000</v>
          </cell>
        </row>
        <row r="311">
          <cell r="J311" t="str">
            <v>61050</v>
          </cell>
          <cell r="AA311">
            <v>0</v>
          </cell>
          <cell r="AP311">
            <v>0</v>
          </cell>
          <cell r="BF311">
            <v>4480</v>
          </cell>
        </row>
        <row r="312">
          <cell r="J312" t="str">
            <v>61063</v>
          </cell>
          <cell r="AA312">
            <v>0</v>
          </cell>
          <cell r="AP312">
            <v>0</v>
          </cell>
          <cell r="BF312">
            <v>197100</v>
          </cell>
        </row>
        <row r="313">
          <cell r="J313" t="str">
            <v>63081</v>
          </cell>
          <cell r="AA313">
            <v>103000</v>
          </cell>
          <cell r="AP313">
            <v>0</v>
          </cell>
          <cell r="BF313">
            <v>0</v>
          </cell>
        </row>
        <row r="314">
          <cell r="J314" t="str">
            <v>63081</v>
          </cell>
          <cell r="AA314">
            <v>0</v>
          </cell>
          <cell r="AP314">
            <v>0</v>
          </cell>
          <cell r="BF314">
            <v>33000</v>
          </cell>
        </row>
        <row r="315">
          <cell r="J315" t="str">
            <v>63081</v>
          </cell>
          <cell r="AA315">
            <v>16000</v>
          </cell>
          <cell r="AP315">
            <v>0</v>
          </cell>
          <cell r="BF315">
            <v>0</v>
          </cell>
        </row>
        <row r="316">
          <cell r="J316" t="str">
            <v>63083</v>
          </cell>
          <cell r="AA316">
            <v>0</v>
          </cell>
          <cell r="AP316">
            <v>0</v>
          </cell>
          <cell r="BF316">
            <v>10000</v>
          </cell>
        </row>
        <row r="317">
          <cell r="J317" t="str">
            <v>63091</v>
          </cell>
          <cell r="AA317">
            <v>197084</v>
          </cell>
          <cell r="AP317">
            <v>0</v>
          </cell>
          <cell r="BF317">
            <v>0</v>
          </cell>
        </row>
        <row r="318">
          <cell r="J318" t="str">
            <v>63110</v>
          </cell>
          <cell r="AA318">
            <v>1296983</v>
          </cell>
          <cell r="AP318">
            <v>0</v>
          </cell>
          <cell r="BF318">
            <v>4325320</v>
          </cell>
        </row>
        <row r="319">
          <cell r="J319" t="str">
            <v>63110</v>
          </cell>
          <cell r="AA319">
            <v>0</v>
          </cell>
          <cell r="AP319">
            <v>0</v>
          </cell>
          <cell r="BF319">
            <v>33630</v>
          </cell>
        </row>
        <row r="320">
          <cell r="J320" t="str">
            <v>63110</v>
          </cell>
          <cell r="AA320">
            <v>0</v>
          </cell>
          <cell r="AP320">
            <v>0</v>
          </cell>
          <cell r="BF320">
            <v>38480</v>
          </cell>
        </row>
        <row r="321">
          <cell r="J321" t="str">
            <v>63132</v>
          </cell>
          <cell r="AA321">
            <v>0</v>
          </cell>
          <cell r="AP321">
            <v>0</v>
          </cell>
          <cell r="BF321">
            <v>20000</v>
          </cell>
        </row>
        <row r="322">
          <cell r="J322" t="str">
            <v>63180</v>
          </cell>
          <cell r="AA322">
            <v>190000</v>
          </cell>
          <cell r="AP322">
            <v>0</v>
          </cell>
          <cell r="BF322">
            <v>0</v>
          </cell>
        </row>
        <row r="323">
          <cell r="J323" t="str">
            <v>63210</v>
          </cell>
          <cell r="AA323">
            <v>0</v>
          </cell>
          <cell r="AP323">
            <v>0</v>
          </cell>
          <cell r="BF323">
            <v>12800</v>
          </cell>
        </row>
        <row r="324">
          <cell r="J324" t="str">
            <v>63220</v>
          </cell>
          <cell r="AA324">
            <v>0</v>
          </cell>
          <cell r="AP324">
            <v>0</v>
          </cell>
          <cell r="BF324">
            <v>11500</v>
          </cell>
        </row>
        <row r="325">
          <cell r="J325" t="str">
            <v>63239</v>
          </cell>
          <cell r="AA325">
            <v>404140</v>
          </cell>
          <cell r="AP325">
            <v>0</v>
          </cell>
          <cell r="BF325">
            <v>2072500</v>
          </cell>
        </row>
        <row r="326">
          <cell r="J326" t="str">
            <v>63250</v>
          </cell>
          <cell r="AA326">
            <v>875700</v>
          </cell>
          <cell r="AP326">
            <v>0</v>
          </cell>
          <cell r="BF326">
            <v>944100</v>
          </cell>
        </row>
        <row r="327">
          <cell r="J327" t="str">
            <v>63250</v>
          </cell>
          <cell r="AA327">
            <v>100000</v>
          </cell>
          <cell r="AP327">
            <v>0</v>
          </cell>
          <cell r="BF327">
            <v>288000</v>
          </cell>
        </row>
        <row r="328">
          <cell r="J328" t="str">
            <v>63190</v>
          </cell>
          <cell r="AA328">
            <v>52400</v>
          </cell>
          <cell r="AP328">
            <v>0</v>
          </cell>
          <cell r="BF328">
            <v>0</v>
          </cell>
        </row>
        <row r="329">
          <cell r="J329" t="str">
            <v>63250</v>
          </cell>
          <cell r="AA329">
            <v>0</v>
          </cell>
          <cell r="AP329">
            <v>0</v>
          </cell>
          <cell r="BF329">
            <v>92000</v>
          </cell>
        </row>
        <row r="330">
          <cell r="J330" t="str">
            <v>61063</v>
          </cell>
          <cell r="AA330">
            <v>0</v>
          </cell>
          <cell r="AP330">
            <v>0</v>
          </cell>
          <cell r="BF330">
            <v>387000</v>
          </cell>
        </row>
        <row r="331">
          <cell r="J331" t="str">
            <v>63081</v>
          </cell>
          <cell r="AA331">
            <v>301608</v>
          </cell>
          <cell r="AP331">
            <v>0</v>
          </cell>
          <cell r="BF331">
            <v>427161</v>
          </cell>
        </row>
        <row r="332">
          <cell r="J332" t="str">
            <v>63190</v>
          </cell>
          <cell r="AA332">
            <v>0</v>
          </cell>
          <cell r="AP332">
            <v>0</v>
          </cell>
          <cell r="BF332">
            <v>270900</v>
          </cell>
        </row>
        <row r="333">
          <cell r="J333" t="str">
            <v>63081</v>
          </cell>
          <cell r="AA333">
            <v>0</v>
          </cell>
          <cell r="AP333">
            <v>0</v>
          </cell>
          <cell r="BF333">
            <v>20000</v>
          </cell>
        </row>
        <row r="334">
          <cell r="J334" t="str">
            <v>11012</v>
          </cell>
          <cell r="AA334">
            <v>0</v>
          </cell>
          <cell r="AP334">
            <v>2388200</v>
          </cell>
          <cell r="BF334">
            <v>200000</v>
          </cell>
        </row>
        <row r="335">
          <cell r="J335" t="str">
            <v>11021</v>
          </cell>
          <cell r="AA335">
            <v>0</v>
          </cell>
          <cell r="AP335">
            <v>0</v>
          </cell>
          <cell r="BF335">
            <v>-889089751</v>
          </cell>
        </row>
        <row r="336">
          <cell r="J336" t="str">
            <v>11111</v>
          </cell>
          <cell r="AA336">
            <v>34572526</v>
          </cell>
          <cell r="AP336">
            <v>1674084</v>
          </cell>
          <cell r="BF336">
            <v>-1374268</v>
          </cell>
        </row>
        <row r="337">
          <cell r="J337" t="str">
            <v>11111</v>
          </cell>
          <cell r="AA337">
            <v>84922840</v>
          </cell>
          <cell r="AP337">
            <v>12022842</v>
          </cell>
          <cell r="BF337">
            <v>-4136300</v>
          </cell>
        </row>
        <row r="338">
          <cell r="J338" t="str">
            <v>11111</v>
          </cell>
          <cell r="AA338">
            <v>350000</v>
          </cell>
          <cell r="AP338">
            <v>0</v>
          </cell>
          <cell r="BF338">
            <v>0</v>
          </cell>
        </row>
        <row r="339">
          <cell r="J339" t="str">
            <v>31011</v>
          </cell>
          <cell r="AA339">
            <v>0</v>
          </cell>
          <cell r="AP339">
            <v>0</v>
          </cell>
          <cell r="BF339">
            <v>-35420000</v>
          </cell>
        </row>
        <row r="340">
          <cell r="J340" t="str">
            <v>31011</v>
          </cell>
          <cell r="AA340">
            <v>0</v>
          </cell>
          <cell r="AP340">
            <v>0</v>
          </cell>
          <cell r="BF340">
            <v>574400996</v>
          </cell>
        </row>
        <row r="341">
          <cell r="J341" t="str">
            <v>31030</v>
          </cell>
          <cell r="AA341">
            <v>0</v>
          </cell>
          <cell r="AP341">
            <v>0</v>
          </cell>
          <cell r="BF341">
            <v>-2000000</v>
          </cell>
        </row>
        <row r="342">
          <cell r="J342" t="str">
            <v>31030</v>
          </cell>
          <cell r="AA342">
            <v>0</v>
          </cell>
          <cell r="AP342">
            <v>0</v>
          </cell>
          <cell r="BF342">
            <v>0</v>
          </cell>
        </row>
        <row r="343">
          <cell r="J343" t="str">
            <v>31030</v>
          </cell>
          <cell r="AA343">
            <v>0</v>
          </cell>
          <cell r="AP343">
            <v>0</v>
          </cell>
          <cell r="BF343">
            <v>-13423630</v>
          </cell>
        </row>
        <row r="344">
          <cell r="J344" t="str">
            <v>31030</v>
          </cell>
          <cell r="AA344">
            <v>0</v>
          </cell>
          <cell r="AP344">
            <v>0</v>
          </cell>
          <cell r="BF344">
            <v>78450960</v>
          </cell>
        </row>
        <row r="345">
          <cell r="J345" t="str">
            <v>31030</v>
          </cell>
          <cell r="AA345">
            <v>0</v>
          </cell>
          <cell r="AP345">
            <v>0</v>
          </cell>
          <cell r="BF345">
            <v>-24085000</v>
          </cell>
        </row>
        <row r="346">
          <cell r="J346" t="str">
            <v>31031</v>
          </cell>
          <cell r="AA346">
            <v>0</v>
          </cell>
          <cell r="AP346">
            <v>0</v>
          </cell>
          <cell r="BF346">
            <v>-196217513</v>
          </cell>
        </row>
        <row r="347">
          <cell r="J347" t="str">
            <v>31032</v>
          </cell>
          <cell r="AA347">
            <v>0</v>
          </cell>
          <cell r="AP347">
            <v>0</v>
          </cell>
          <cell r="BF347">
            <v>65074050</v>
          </cell>
        </row>
        <row r="348">
          <cell r="J348" t="str">
            <v>43041</v>
          </cell>
          <cell r="AA348">
            <v>0</v>
          </cell>
          <cell r="AP348">
            <v>41702887</v>
          </cell>
          <cell r="BF348">
            <v>-121899730</v>
          </cell>
        </row>
        <row r="349">
          <cell r="J349" t="str">
            <v>63086</v>
          </cell>
          <cell r="AA349">
            <v>40200</v>
          </cell>
          <cell r="AP349">
            <v>0</v>
          </cell>
          <cell r="BF349">
            <v>0</v>
          </cell>
        </row>
        <row r="350">
          <cell r="J350" t="str">
            <v>63233</v>
          </cell>
          <cell r="AA350">
            <v>1687000</v>
          </cell>
          <cell r="AP350">
            <v>0</v>
          </cell>
          <cell r="BF350">
            <v>-35448686</v>
          </cell>
        </row>
        <row r="351">
          <cell r="J351" t="str">
            <v>63291</v>
          </cell>
          <cell r="AA351">
            <v>2677744</v>
          </cell>
          <cell r="AP351">
            <v>0</v>
          </cell>
          <cell r="BF351">
            <v>12164958</v>
          </cell>
        </row>
        <row r="352">
          <cell r="J352" t="str">
            <v>63292</v>
          </cell>
          <cell r="AA352">
            <v>532980</v>
          </cell>
          <cell r="AP352">
            <v>0</v>
          </cell>
          <cell r="BF352">
            <v>3742061</v>
          </cell>
        </row>
        <row r="353">
          <cell r="J353" t="str">
            <v>63091</v>
          </cell>
          <cell r="AA353">
            <v>108000</v>
          </cell>
          <cell r="AP353">
            <v>0</v>
          </cell>
          <cell r="BF353">
            <v>11300</v>
          </cell>
        </row>
        <row r="354">
          <cell r="J354" t="str">
            <v>63250</v>
          </cell>
          <cell r="AA354">
            <v>200000</v>
          </cell>
          <cell r="AP354">
            <v>0</v>
          </cell>
          <cell r="BF354">
            <v>144000</v>
          </cell>
        </row>
        <row r="355">
          <cell r="J355" t="str">
            <v>63250</v>
          </cell>
          <cell r="AA355">
            <v>682500</v>
          </cell>
          <cell r="AP355">
            <v>0</v>
          </cell>
          <cell r="BF355">
            <v>350000</v>
          </cell>
        </row>
        <row r="356">
          <cell r="J356" t="str">
            <v>61011</v>
          </cell>
          <cell r="AA356">
            <v>1545000</v>
          </cell>
          <cell r="AP356">
            <v>0</v>
          </cell>
          <cell r="BF356">
            <v>13088000</v>
          </cell>
        </row>
        <row r="357">
          <cell r="J357" t="str">
            <v>61022</v>
          </cell>
          <cell r="AA357">
            <v>0</v>
          </cell>
          <cell r="AP357">
            <v>0</v>
          </cell>
          <cell r="BF357">
            <v>1271000</v>
          </cell>
        </row>
        <row r="358">
          <cell r="J358" t="str">
            <v>61022</v>
          </cell>
          <cell r="AA358">
            <v>0</v>
          </cell>
          <cell r="AP358">
            <v>0</v>
          </cell>
          <cell r="BF358">
            <v>38625</v>
          </cell>
        </row>
        <row r="359">
          <cell r="J359" t="str">
            <v>61022</v>
          </cell>
          <cell r="AA359">
            <v>0</v>
          </cell>
          <cell r="AP359">
            <v>0</v>
          </cell>
          <cell r="BF359">
            <v>38625</v>
          </cell>
        </row>
        <row r="360">
          <cell r="J360" t="str">
            <v>61050</v>
          </cell>
          <cell r="AA360">
            <v>0</v>
          </cell>
          <cell r="AP360">
            <v>0</v>
          </cell>
          <cell r="BF360">
            <v>1450740</v>
          </cell>
        </row>
        <row r="361">
          <cell r="J361" t="str">
            <v>61061</v>
          </cell>
          <cell r="AA361">
            <v>73000</v>
          </cell>
          <cell r="AP361">
            <v>0</v>
          </cell>
          <cell r="BF361">
            <v>25000</v>
          </cell>
        </row>
        <row r="362">
          <cell r="J362" t="str">
            <v>61061</v>
          </cell>
          <cell r="AA362">
            <v>0</v>
          </cell>
          <cell r="AP362">
            <v>0</v>
          </cell>
          <cell r="BF362">
            <v>577800</v>
          </cell>
        </row>
        <row r="363">
          <cell r="J363" t="str">
            <v>61063</v>
          </cell>
          <cell r="AA363">
            <v>0</v>
          </cell>
          <cell r="AP363">
            <v>0</v>
          </cell>
          <cell r="BF363">
            <v>5400</v>
          </cell>
        </row>
        <row r="364">
          <cell r="J364" t="str">
            <v>61063</v>
          </cell>
          <cell r="AA364">
            <v>0</v>
          </cell>
          <cell r="AP364">
            <v>0</v>
          </cell>
          <cell r="BF364">
            <v>11437300</v>
          </cell>
        </row>
        <row r="365">
          <cell r="J365" t="str">
            <v>61080</v>
          </cell>
          <cell r="AA365">
            <v>0</v>
          </cell>
          <cell r="AP365">
            <v>0</v>
          </cell>
          <cell r="BF365">
            <v>942100</v>
          </cell>
        </row>
        <row r="366">
          <cell r="J366" t="str">
            <v>63092</v>
          </cell>
          <cell r="AA366">
            <v>0</v>
          </cell>
          <cell r="AP366">
            <v>0</v>
          </cell>
          <cell r="BF366">
            <v>609344</v>
          </cell>
        </row>
        <row r="367">
          <cell r="J367" t="str">
            <v>63180</v>
          </cell>
          <cell r="AA367">
            <v>10400</v>
          </cell>
          <cell r="AP367">
            <v>0</v>
          </cell>
          <cell r="BF367">
            <v>0</v>
          </cell>
        </row>
        <row r="368">
          <cell r="J368" t="str">
            <v>63233</v>
          </cell>
          <cell r="AA368">
            <v>465000</v>
          </cell>
          <cell r="AP368">
            <v>0</v>
          </cell>
          <cell r="BF368">
            <v>200000</v>
          </cell>
        </row>
        <row r="369">
          <cell r="J369" t="str">
            <v>63250</v>
          </cell>
          <cell r="AA369">
            <v>160000</v>
          </cell>
          <cell r="AP369">
            <v>0</v>
          </cell>
          <cell r="BF369">
            <v>0</v>
          </cell>
        </row>
        <row r="370">
          <cell r="J370" t="str">
            <v>63322</v>
          </cell>
          <cell r="AA370">
            <v>28000</v>
          </cell>
          <cell r="AP370">
            <v>0</v>
          </cell>
          <cell r="BF370">
            <v>0</v>
          </cell>
        </row>
        <row r="371">
          <cell r="J371" t="str">
            <v>63325</v>
          </cell>
          <cell r="AA371">
            <v>0</v>
          </cell>
          <cell r="AP371">
            <v>0</v>
          </cell>
          <cell r="BF371">
            <v>240000</v>
          </cell>
        </row>
        <row r="372">
          <cell r="J372" t="str">
            <v>63081</v>
          </cell>
          <cell r="AA372">
            <v>0</v>
          </cell>
          <cell r="AP372">
            <v>0</v>
          </cell>
          <cell r="BF372">
            <v>12000</v>
          </cell>
        </row>
        <row r="373">
          <cell r="J373" t="str">
            <v>63060</v>
          </cell>
          <cell r="AA373">
            <v>0</v>
          </cell>
          <cell r="AP373">
            <v>0</v>
          </cell>
          <cell r="BF373">
            <v>-17700</v>
          </cell>
        </row>
        <row r="374">
          <cell r="J374" t="str">
            <v>63250</v>
          </cell>
          <cell r="AA374">
            <v>344600</v>
          </cell>
          <cell r="AP374">
            <v>0</v>
          </cell>
          <cell r="BF374">
            <v>0</v>
          </cell>
        </row>
        <row r="375">
          <cell r="J375" t="str">
            <v>11012</v>
          </cell>
          <cell r="AA375">
            <v>0</v>
          </cell>
          <cell r="AP375">
            <v>0</v>
          </cell>
          <cell r="BF375">
            <v>-8453147</v>
          </cell>
        </row>
        <row r="376">
          <cell r="J376" t="str">
            <v>11111</v>
          </cell>
          <cell r="AA376">
            <v>0</v>
          </cell>
          <cell r="AP376">
            <v>0</v>
          </cell>
          <cell r="BF376">
            <v>-2709200</v>
          </cell>
        </row>
        <row r="377">
          <cell r="J377" t="str">
            <v>11111</v>
          </cell>
          <cell r="AA377">
            <v>11401788</v>
          </cell>
          <cell r="AP377">
            <v>4180750</v>
          </cell>
          <cell r="BF377">
            <v>-900000</v>
          </cell>
        </row>
        <row r="378">
          <cell r="J378" t="str">
            <v>11111</v>
          </cell>
          <cell r="AA378">
            <v>2000000</v>
          </cell>
          <cell r="AP378">
            <v>1000000</v>
          </cell>
          <cell r="BF378">
            <v>7579990</v>
          </cell>
        </row>
        <row r="379">
          <cell r="J379" t="str">
            <v>11111</v>
          </cell>
          <cell r="AA379">
            <v>0</v>
          </cell>
          <cell r="AP379">
            <v>0</v>
          </cell>
          <cell r="BF379">
            <v>6500000</v>
          </cell>
        </row>
        <row r="380">
          <cell r="J380" t="str">
            <v>11111</v>
          </cell>
          <cell r="AA380">
            <v>25765000</v>
          </cell>
          <cell r="AP380">
            <v>5000000</v>
          </cell>
          <cell r="BF380">
            <v>-4180000</v>
          </cell>
        </row>
        <row r="381">
          <cell r="J381" t="str">
            <v>11111</v>
          </cell>
          <cell r="AA381">
            <v>2100000</v>
          </cell>
          <cell r="AP381">
            <v>1000000</v>
          </cell>
          <cell r="BF381">
            <v>0</v>
          </cell>
        </row>
        <row r="382">
          <cell r="J382" t="str">
            <v>12080</v>
          </cell>
          <cell r="AA382">
            <v>143677397</v>
          </cell>
          <cell r="AP382">
            <v>143677397</v>
          </cell>
          <cell r="BF382">
            <v>0</v>
          </cell>
        </row>
        <row r="383">
          <cell r="J383" t="str">
            <v>31141</v>
          </cell>
          <cell r="AA383">
            <v>1560378234</v>
          </cell>
          <cell r="AP383">
            <v>1504857041</v>
          </cell>
          <cell r="BF383">
            <v>315534171</v>
          </cell>
        </row>
        <row r="384">
          <cell r="J384" t="str">
            <v>61023</v>
          </cell>
          <cell r="AA384">
            <v>44000</v>
          </cell>
          <cell r="AP384">
            <v>0</v>
          </cell>
          <cell r="BF384">
            <v>0</v>
          </cell>
        </row>
        <row r="385">
          <cell r="J385" t="str">
            <v>63110</v>
          </cell>
          <cell r="AA385">
            <v>-13120</v>
          </cell>
          <cell r="AP385">
            <v>0</v>
          </cell>
          <cell r="BF385">
            <v>0</v>
          </cell>
        </row>
        <row r="386">
          <cell r="J386" t="str">
            <v>63240</v>
          </cell>
          <cell r="AA386">
            <v>0</v>
          </cell>
          <cell r="AP386">
            <v>0</v>
          </cell>
          <cell r="BF386">
            <v>0</v>
          </cell>
        </row>
        <row r="387">
          <cell r="J387" t="str">
            <v>11012</v>
          </cell>
          <cell r="AA387">
            <v>5340000</v>
          </cell>
          <cell r="AP387">
            <v>0</v>
          </cell>
          <cell r="BF387">
            <v>0</v>
          </cell>
        </row>
        <row r="388">
          <cell r="J388" t="str">
            <v>63082</v>
          </cell>
          <cell r="AA388">
            <v>6558000</v>
          </cell>
          <cell r="AP388">
            <v>0</v>
          </cell>
          <cell r="BF388">
            <v>3594973</v>
          </cell>
        </row>
        <row r="389">
          <cell r="J389" t="str">
            <v>63084</v>
          </cell>
          <cell r="AA389">
            <v>1252000</v>
          </cell>
          <cell r="AP389">
            <v>0</v>
          </cell>
          <cell r="BF389">
            <v>440000</v>
          </cell>
        </row>
        <row r="390">
          <cell r="J390" t="str">
            <v>63239</v>
          </cell>
          <cell r="AA390">
            <v>1283000</v>
          </cell>
          <cell r="AP390">
            <v>0</v>
          </cell>
          <cell r="BF390">
            <v>-7273070</v>
          </cell>
        </row>
        <row r="391">
          <cell r="J391" t="str">
            <v>63091</v>
          </cell>
          <cell r="AA391">
            <v>20900</v>
          </cell>
          <cell r="AP391">
            <v>0</v>
          </cell>
          <cell r="BF391">
            <v>36400</v>
          </cell>
        </row>
        <row r="392">
          <cell r="J392" t="str">
            <v>63092</v>
          </cell>
          <cell r="AA392">
            <v>15339001</v>
          </cell>
          <cell r="AP392">
            <v>0</v>
          </cell>
          <cell r="BF392">
            <v>35021293</v>
          </cell>
        </row>
        <row r="393">
          <cell r="J393" t="str">
            <v>63132</v>
          </cell>
          <cell r="AA393">
            <v>11495000</v>
          </cell>
          <cell r="AP393">
            <v>0</v>
          </cell>
          <cell r="BF393">
            <v>13700000</v>
          </cell>
        </row>
        <row r="394">
          <cell r="J394" t="str">
            <v>63250</v>
          </cell>
          <cell r="AA394">
            <v>87000</v>
          </cell>
          <cell r="AP394">
            <v>0</v>
          </cell>
          <cell r="BF394">
            <v>310000</v>
          </cell>
        </row>
        <row r="395">
          <cell r="J395" t="str">
            <v>63220</v>
          </cell>
          <cell r="AA395">
            <v>664800</v>
          </cell>
          <cell r="AP395">
            <v>0</v>
          </cell>
          <cell r="BF395">
            <v>2606300</v>
          </cell>
        </row>
        <row r="396">
          <cell r="J396" t="str">
            <v>63081</v>
          </cell>
          <cell r="AA396">
            <v>142000</v>
          </cell>
          <cell r="AP396">
            <v>0</v>
          </cell>
          <cell r="BF396">
            <v>415000</v>
          </cell>
        </row>
        <row r="397">
          <cell r="J397" t="str">
            <v>63180</v>
          </cell>
          <cell r="AA397">
            <v>318150</v>
          </cell>
          <cell r="AP397">
            <v>0</v>
          </cell>
          <cell r="BF397">
            <v>103280</v>
          </cell>
        </row>
        <row r="398">
          <cell r="J398" t="str">
            <v>63180</v>
          </cell>
          <cell r="AA398">
            <v>1163500</v>
          </cell>
          <cell r="AP398">
            <v>0</v>
          </cell>
          <cell r="BF398">
            <v>458500</v>
          </cell>
        </row>
        <row r="399">
          <cell r="J399" t="str">
            <v>63190</v>
          </cell>
          <cell r="AA399">
            <v>788800</v>
          </cell>
          <cell r="AP399">
            <v>0</v>
          </cell>
          <cell r="BF399">
            <v>300000</v>
          </cell>
        </row>
        <row r="400">
          <cell r="J400" t="str">
            <v>63210</v>
          </cell>
          <cell r="AA400">
            <v>46050</v>
          </cell>
          <cell r="AP400">
            <v>0</v>
          </cell>
          <cell r="BF400">
            <v>0</v>
          </cell>
        </row>
        <row r="401">
          <cell r="J401" t="str">
            <v>63291</v>
          </cell>
          <cell r="AA401">
            <v>0</v>
          </cell>
          <cell r="AP401">
            <v>0</v>
          </cell>
          <cell r="BF401">
            <v>4933061</v>
          </cell>
        </row>
        <row r="402">
          <cell r="J402" t="str">
            <v>63292</v>
          </cell>
          <cell r="AA402">
            <v>0</v>
          </cell>
          <cell r="AP402">
            <v>0</v>
          </cell>
          <cell r="BF402">
            <v>1644353</v>
          </cell>
        </row>
        <row r="403">
          <cell r="J403" t="str">
            <v>63232</v>
          </cell>
          <cell r="AA403">
            <v>773859</v>
          </cell>
          <cell r="AP403">
            <v>0</v>
          </cell>
          <cell r="BF403">
            <v>1878917</v>
          </cell>
        </row>
        <row r="404">
          <cell r="J404" t="str">
            <v>61011</v>
          </cell>
          <cell r="AA404">
            <v>0</v>
          </cell>
          <cell r="AP404">
            <v>0</v>
          </cell>
          <cell r="BF404">
            <v>3385000</v>
          </cell>
        </row>
        <row r="405">
          <cell r="J405" t="str">
            <v>61011</v>
          </cell>
          <cell r="AA405">
            <v>6974000</v>
          </cell>
          <cell r="AP405">
            <v>0</v>
          </cell>
          <cell r="BF405">
            <v>0</v>
          </cell>
        </row>
        <row r="406">
          <cell r="J406" t="str">
            <v>61012</v>
          </cell>
          <cell r="AA406">
            <v>0</v>
          </cell>
          <cell r="AP406">
            <v>0</v>
          </cell>
          <cell r="BF406">
            <v>55274</v>
          </cell>
        </row>
        <row r="407">
          <cell r="J407" t="str">
            <v>61012</v>
          </cell>
          <cell r="AA407">
            <v>9701167</v>
          </cell>
          <cell r="AP407">
            <v>0</v>
          </cell>
          <cell r="BF407">
            <v>9159596</v>
          </cell>
        </row>
        <row r="408">
          <cell r="J408" t="str">
            <v>61021</v>
          </cell>
          <cell r="AA408">
            <v>12269090</v>
          </cell>
          <cell r="AP408">
            <v>0</v>
          </cell>
          <cell r="BF408">
            <v>20735434</v>
          </cell>
        </row>
        <row r="409">
          <cell r="J409" t="str">
            <v>61022</v>
          </cell>
          <cell r="AA409">
            <v>0</v>
          </cell>
          <cell r="AP409">
            <v>0</v>
          </cell>
          <cell r="BF409">
            <v>800000</v>
          </cell>
        </row>
        <row r="410">
          <cell r="J410" t="str">
            <v>61022</v>
          </cell>
          <cell r="AA410">
            <v>2337235</v>
          </cell>
          <cell r="AP410">
            <v>0</v>
          </cell>
          <cell r="BF410">
            <v>6742713</v>
          </cell>
        </row>
        <row r="411">
          <cell r="J411" t="str">
            <v>61023</v>
          </cell>
          <cell r="AA411">
            <v>0</v>
          </cell>
          <cell r="AP411">
            <v>0</v>
          </cell>
          <cell r="BF411">
            <v>925399</v>
          </cell>
        </row>
        <row r="412">
          <cell r="J412" t="str">
            <v>61024</v>
          </cell>
          <cell r="AA412">
            <v>2549500</v>
          </cell>
          <cell r="AP412">
            <v>0</v>
          </cell>
          <cell r="BF412">
            <v>593500</v>
          </cell>
        </row>
        <row r="413">
          <cell r="J413" t="str">
            <v>61025</v>
          </cell>
          <cell r="AA413">
            <v>0</v>
          </cell>
          <cell r="AP413">
            <v>0</v>
          </cell>
          <cell r="BF413">
            <v>1369995</v>
          </cell>
        </row>
        <row r="414">
          <cell r="J414" t="str">
            <v>61051</v>
          </cell>
          <cell r="AA414">
            <v>15000</v>
          </cell>
          <cell r="AP414">
            <v>0</v>
          </cell>
          <cell r="BF414">
            <v>48000</v>
          </cell>
        </row>
        <row r="415">
          <cell r="J415" t="str">
            <v>61052</v>
          </cell>
          <cell r="AA415">
            <v>66000</v>
          </cell>
          <cell r="AP415">
            <v>0</v>
          </cell>
          <cell r="BF415">
            <v>0</v>
          </cell>
        </row>
        <row r="416">
          <cell r="J416" t="str">
            <v>61052</v>
          </cell>
          <cell r="AA416">
            <v>286000</v>
          </cell>
          <cell r="AP416">
            <v>0</v>
          </cell>
          <cell r="BF416">
            <v>163600</v>
          </cell>
        </row>
        <row r="417">
          <cell r="J417" t="str">
            <v>61063</v>
          </cell>
          <cell r="AA417">
            <v>0</v>
          </cell>
          <cell r="AP417">
            <v>0</v>
          </cell>
          <cell r="BF417">
            <v>1107420</v>
          </cell>
        </row>
        <row r="418">
          <cell r="J418" t="str">
            <v>61066</v>
          </cell>
          <cell r="AA418">
            <v>3959000</v>
          </cell>
          <cell r="AP418">
            <v>0</v>
          </cell>
          <cell r="BF418">
            <v>750000</v>
          </cell>
        </row>
        <row r="419">
          <cell r="J419" t="str">
            <v>61066</v>
          </cell>
          <cell r="AA419">
            <v>812500</v>
          </cell>
          <cell r="AP419">
            <v>0</v>
          </cell>
          <cell r="BF419">
            <v>0</v>
          </cell>
        </row>
        <row r="420">
          <cell r="J420" t="str">
            <v>61070</v>
          </cell>
          <cell r="AA420">
            <v>0</v>
          </cell>
          <cell r="AP420">
            <v>0</v>
          </cell>
          <cell r="BF420">
            <v>15991000</v>
          </cell>
        </row>
        <row r="421">
          <cell r="J421" t="str">
            <v>61070</v>
          </cell>
          <cell r="AA421">
            <v>0</v>
          </cell>
          <cell r="AP421">
            <v>0</v>
          </cell>
          <cell r="BF421">
            <v>8569000</v>
          </cell>
        </row>
        <row r="422">
          <cell r="J422" t="str">
            <v>63081</v>
          </cell>
          <cell r="AA422">
            <v>33600</v>
          </cell>
          <cell r="AP422">
            <v>0</v>
          </cell>
          <cell r="BF422">
            <v>8000</v>
          </cell>
        </row>
        <row r="423">
          <cell r="J423" t="str">
            <v>63091</v>
          </cell>
          <cell r="AA423">
            <v>0</v>
          </cell>
          <cell r="AP423">
            <v>0</v>
          </cell>
          <cell r="BF423">
            <v>10319924</v>
          </cell>
        </row>
        <row r="424">
          <cell r="J424" t="str">
            <v>63092</v>
          </cell>
          <cell r="AA424">
            <v>196000</v>
          </cell>
          <cell r="AP424">
            <v>0</v>
          </cell>
          <cell r="BF424">
            <v>2081730</v>
          </cell>
        </row>
        <row r="425">
          <cell r="J425" t="str">
            <v>63092</v>
          </cell>
          <cell r="AA425">
            <v>2490059</v>
          </cell>
          <cell r="AP425">
            <v>0</v>
          </cell>
          <cell r="BF425">
            <v>0</v>
          </cell>
        </row>
        <row r="426">
          <cell r="J426" t="str">
            <v>63092</v>
          </cell>
          <cell r="AA426">
            <v>2734053</v>
          </cell>
          <cell r="AP426">
            <v>0</v>
          </cell>
          <cell r="BF426">
            <v>0</v>
          </cell>
        </row>
        <row r="427">
          <cell r="J427" t="str">
            <v>63140</v>
          </cell>
          <cell r="AA427">
            <v>0</v>
          </cell>
          <cell r="AP427">
            <v>0</v>
          </cell>
          <cell r="BF427">
            <v>-1082670</v>
          </cell>
        </row>
        <row r="428">
          <cell r="J428" t="str">
            <v>63180</v>
          </cell>
          <cell r="AA428">
            <v>804600</v>
          </cell>
          <cell r="AP428">
            <v>0</v>
          </cell>
          <cell r="BF428">
            <v>320783</v>
          </cell>
        </row>
        <row r="429">
          <cell r="J429" t="str">
            <v>63180</v>
          </cell>
          <cell r="AA429">
            <v>0</v>
          </cell>
          <cell r="AP429">
            <v>0</v>
          </cell>
          <cell r="BF429">
            <v>117900</v>
          </cell>
        </row>
        <row r="430">
          <cell r="J430" t="str">
            <v>63180</v>
          </cell>
          <cell r="AA430">
            <v>448778</v>
          </cell>
          <cell r="AP430">
            <v>0</v>
          </cell>
          <cell r="BF430">
            <v>849171</v>
          </cell>
        </row>
        <row r="431">
          <cell r="J431" t="str">
            <v>63180</v>
          </cell>
          <cell r="AA431">
            <v>274000</v>
          </cell>
          <cell r="AP431">
            <v>0</v>
          </cell>
          <cell r="BF431">
            <v>0</v>
          </cell>
        </row>
        <row r="432">
          <cell r="J432" t="str">
            <v>63180</v>
          </cell>
          <cell r="AA432">
            <v>10000</v>
          </cell>
          <cell r="AP432">
            <v>0</v>
          </cell>
          <cell r="BF432">
            <v>0</v>
          </cell>
        </row>
        <row r="433">
          <cell r="J433" t="str">
            <v>63180</v>
          </cell>
          <cell r="AA433">
            <v>67000</v>
          </cell>
          <cell r="AP433">
            <v>0</v>
          </cell>
          <cell r="BF433">
            <v>0</v>
          </cell>
        </row>
        <row r="434">
          <cell r="J434" t="str">
            <v>63250</v>
          </cell>
          <cell r="AA434">
            <v>720000</v>
          </cell>
          <cell r="AP434">
            <v>0</v>
          </cell>
          <cell r="BF434">
            <v>5283127</v>
          </cell>
        </row>
        <row r="435">
          <cell r="J435" t="str">
            <v>63291</v>
          </cell>
          <cell r="AA435">
            <v>67405370</v>
          </cell>
          <cell r="AP435">
            <v>0</v>
          </cell>
          <cell r="BF435">
            <v>0</v>
          </cell>
        </row>
        <row r="436">
          <cell r="J436" t="str">
            <v>63292</v>
          </cell>
          <cell r="AA436">
            <v>13681699</v>
          </cell>
          <cell r="AP436">
            <v>0</v>
          </cell>
          <cell r="BF436">
            <v>0</v>
          </cell>
        </row>
        <row r="437">
          <cell r="J437" t="str">
            <v>63087</v>
          </cell>
          <cell r="AA437">
            <v>661200</v>
          </cell>
          <cell r="AP437">
            <v>0</v>
          </cell>
          <cell r="BF437">
            <v>893700</v>
          </cell>
        </row>
        <row r="438">
          <cell r="J438" t="str">
            <v>63110</v>
          </cell>
          <cell r="AA438">
            <v>173160</v>
          </cell>
          <cell r="AP438">
            <v>0</v>
          </cell>
          <cell r="BF438">
            <v>438430</v>
          </cell>
        </row>
        <row r="439">
          <cell r="J439" t="str">
            <v>63110</v>
          </cell>
          <cell r="AA439">
            <v>67970</v>
          </cell>
          <cell r="AP439">
            <v>0</v>
          </cell>
          <cell r="BF439">
            <v>0</v>
          </cell>
        </row>
        <row r="440">
          <cell r="J440" t="str">
            <v>61040</v>
          </cell>
          <cell r="AA440">
            <v>0</v>
          </cell>
          <cell r="AP440">
            <v>0</v>
          </cell>
          <cell r="BF440">
            <v>200000</v>
          </cell>
        </row>
        <row r="441">
          <cell r="J441" t="str">
            <v>63110</v>
          </cell>
          <cell r="AA441">
            <v>0</v>
          </cell>
          <cell r="AP441">
            <v>0</v>
          </cell>
          <cell r="BF441">
            <v>397770</v>
          </cell>
        </row>
        <row r="442">
          <cell r="J442" t="str">
            <v>63239</v>
          </cell>
          <cell r="AA442">
            <v>393000</v>
          </cell>
          <cell r="AP442">
            <v>0</v>
          </cell>
          <cell r="BF442">
            <v>56000</v>
          </cell>
        </row>
        <row r="443">
          <cell r="J443" t="str">
            <v>63081</v>
          </cell>
          <cell r="AA443">
            <v>0</v>
          </cell>
          <cell r="AP443">
            <v>0</v>
          </cell>
          <cell r="BF443">
            <v>39000</v>
          </cell>
        </row>
        <row r="444">
          <cell r="J444" t="str">
            <v>63180</v>
          </cell>
          <cell r="AA444">
            <v>84000</v>
          </cell>
          <cell r="AP444">
            <v>0</v>
          </cell>
          <cell r="BF444">
            <v>71600</v>
          </cell>
        </row>
        <row r="445">
          <cell r="J445" t="str">
            <v>63180</v>
          </cell>
          <cell r="AA445">
            <v>0</v>
          </cell>
          <cell r="AP445">
            <v>0</v>
          </cell>
          <cell r="BF445">
            <v>18000</v>
          </cell>
        </row>
        <row r="446">
          <cell r="J446" t="str">
            <v>63250</v>
          </cell>
          <cell r="AA446">
            <v>0</v>
          </cell>
          <cell r="AP446">
            <v>0</v>
          </cell>
          <cell r="BF446">
            <v>90500</v>
          </cell>
        </row>
        <row r="447">
          <cell r="J447" t="str">
            <v>11011</v>
          </cell>
          <cell r="AA447">
            <v>3791529122</v>
          </cell>
          <cell r="AP447">
            <v>3779709552</v>
          </cell>
          <cell r="BF447">
            <v>19342480</v>
          </cell>
        </row>
        <row r="448">
          <cell r="J448" t="str">
            <v>11012</v>
          </cell>
          <cell r="AA448">
            <v>2346123705</v>
          </cell>
          <cell r="AP448">
            <v>3765959732</v>
          </cell>
          <cell r="BF448">
            <v>-5900911760</v>
          </cell>
        </row>
        <row r="449">
          <cell r="J449" t="str">
            <v>11012</v>
          </cell>
          <cell r="AA449">
            <v>22784635728</v>
          </cell>
          <cell r="AP449">
            <v>20129813974</v>
          </cell>
          <cell r="BF449">
            <v>6079212388</v>
          </cell>
        </row>
        <row r="450">
          <cell r="J450" t="str">
            <v>11012</v>
          </cell>
          <cell r="AA450">
            <v>4331514427</v>
          </cell>
          <cell r="AP450">
            <v>5450084820</v>
          </cell>
          <cell r="BF450">
            <v>-152982609</v>
          </cell>
        </row>
        <row r="451">
          <cell r="J451" t="str">
            <v>11021</v>
          </cell>
          <cell r="AA451">
            <v>1815209323</v>
          </cell>
          <cell r="AP451">
            <v>973314198</v>
          </cell>
          <cell r="BF451">
            <v>944206077</v>
          </cell>
        </row>
        <row r="452">
          <cell r="J452" t="str">
            <v>11022</v>
          </cell>
          <cell r="AA452">
            <v>1421176275</v>
          </cell>
          <cell r="AP452">
            <v>1161235275</v>
          </cell>
          <cell r="BF452">
            <v>80178000</v>
          </cell>
        </row>
        <row r="453">
          <cell r="J453" t="str">
            <v>11024</v>
          </cell>
          <cell r="AA453">
            <v>13783148459</v>
          </cell>
          <cell r="AP453">
            <v>10143892579</v>
          </cell>
          <cell r="BF453">
            <v>4658068588</v>
          </cell>
        </row>
        <row r="454">
          <cell r="J454" t="str">
            <v>11025</v>
          </cell>
          <cell r="AA454">
            <v>6050247830</v>
          </cell>
          <cell r="AP454">
            <v>6007527608</v>
          </cell>
          <cell r="BF454">
            <v>1995605959</v>
          </cell>
        </row>
        <row r="455">
          <cell r="J455" t="str">
            <v>11026</v>
          </cell>
          <cell r="AA455">
            <v>3300000</v>
          </cell>
          <cell r="AP455">
            <v>84297793</v>
          </cell>
          <cell r="BF455">
            <v>117326437</v>
          </cell>
        </row>
        <row r="456">
          <cell r="J456" t="str">
            <v>11027</v>
          </cell>
          <cell r="AA456">
            <v>15726443562</v>
          </cell>
          <cell r="AP456">
            <v>17409504044</v>
          </cell>
          <cell r="BF456">
            <v>4133581527</v>
          </cell>
        </row>
        <row r="457">
          <cell r="J457" t="str">
            <v>11040</v>
          </cell>
          <cell r="AA457">
            <v>91652818</v>
          </cell>
          <cell r="AP457">
            <v>117105141</v>
          </cell>
          <cell r="BF457">
            <v>25452323</v>
          </cell>
        </row>
        <row r="458">
          <cell r="J458" t="str">
            <v>11050</v>
          </cell>
          <cell r="AA458">
            <v>33165000</v>
          </cell>
          <cell r="AP458">
            <v>0</v>
          </cell>
          <cell r="BF458">
            <v>52818333</v>
          </cell>
        </row>
        <row r="459">
          <cell r="J459" t="str">
            <v>11060</v>
          </cell>
          <cell r="AA459">
            <v>0</v>
          </cell>
          <cell r="AP459">
            <v>0</v>
          </cell>
          <cell r="BF459">
            <v>0</v>
          </cell>
        </row>
        <row r="460">
          <cell r="J460" t="str">
            <v>11070</v>
          </cell>
          <cell r="AA460">
            <v>0</v>
          </cell>
          <cell r="AP460">
            <v>0</v>
          </cell>
          <cell r="BF460">
            <v>0</v>
          </cell>
        </row>
        <row r="461">
          <cell r="J461" t="str">
            <v>11081</v>
          </cell>
          <cell r="AA461">
            <v>1220547</v>
          </cell>
          <cell r="AP461">
            <v>25916389</v>
          </cell>
          <cell r="BF461">
            <v>25916389</v>
          </cell>
        </row>
        <row r="462">
          <cell r="J462" t="str">
            <v>11082</v>
          </cell>
          <cell r="AA462">
            <v>8914828</v>
          </cell>
          <cell r="AP462">
            <v>7414222</v>
          </cell>
          <cell r="BF462">
            <v>7414222</v>
          </cell>
        </row>
        <row r="463">
          <cell r="J463" t="str">
            <v>11083</v>
          </cell>
          <cell r="AA463">
            <v>0</v>
          </cell>
          <cell r="AP463">
            <v>114000000</v>
          </cell>
          <cell r="BF463">
            <v>180500000</v>
          </cell>
        </row>
        <row r="464">
          <cell r="J464" t="str">
            <v>11084</v>
          </cell>
          <cell r="AA464">
            <v>35221790</v>
          </cell>
          <cell r="AP464">
            <v>0</v>
          </cell>
          <cell r="BF464">
            <v>0</v>
          </cell>
        </row>
        <row r="465">
          <cell r="J465" t="str">
            <v>11111</v>
          </cell>
          <cell r="AA465">
            <v>66221068</v>
          </cell>
          <cell r="AP465">
            <v>145091091</v>
          </cell>
          <cell r="BF465">
            <v>94690869</v>
          </cell>
        </row>
        <row r="466">
          <cell r="J466" t="str">
            <v>11111</v>
          </cell>
          <cell r="AA466">
            <v>0</v>
          </cell>
          <cell r="AP466">
            <v>0</v>
          </cell>
          <cell r="BF466">
            <v>-10000000</v>
          </cell>
        </row>
        <row r="467">
          <cell r="J467" t="str">
            <v>11111</v>
          </cell>
          <cell r="AA467">
            <v>1554913472</v>
          </cell>
          <cell r="AP467">
            <v>1581392931</v>
          </cell>
          <cell r="BF467">
            <v>-92751498</v>
          </cell>
        </row>
        <row r="468">
          <cell r="J468" t="str">
            <v>11111</v>
          </cell>
          <cell r="AA468">
            <v>13227932</v>
          </cell>
          <cell r="AP468">
            <v>3349000</v>
          </cell>
          <cell r="BF468">
            <v>1499752</v>
          </cell>
        </row>
        <row r="469">
          <cell r="J469" t="str">
            <v>11111</v>
          </cell>
          <cell r="AA469">
            <v>2000000</v>
          </cell>
          <cell r="AP469">
            <v>1600000</v>
          </cell>
          <cell r="BF469">
            <v>-400000</v>
          </cell>
        </row>
        <row r="470">
          <cell r="J470" t="str">
            <v>11111</v>
          </cell>
          <cell r="AA470">
            <v>1350000</v>
          </cell>
          <cell r="AP470">
            <v>4403000</v>
          </cell>
          <cell r="BF470">
            <v>0</v>
          </cell>
        </row>
        <row r="471">
          <cell r="J471" t="str">
            <v>11111</v>
          </cell>
          <cell r="AA471">
            <v>176639529</v>
          </cell>
          <cell r="AP471">
            <v>184289529</v>
          </cell>
          <cell r="BF471">
            <v>9280655</v>
          </cell>
        </row>
        <row r="472">
          <cell r="J472" t="str">
            <v>11111</v>
          </cell>
          <cell r="AA472">
            <v>0</v>
          </cell>
          <cell r="AP472">
            <v>0</v>
          </cell>
          <cell r="BF472">
            <v>2000000</v>
          </cell>
        </row>
        <row r="473">
          <cell r="J473" t="str">
            <v>11111</v>
          </cell>
          <cell r="AA473">
            <v>168159189</v>
          </cell>
          <cell r="AP473">
            <v>205601027</v>
          </cell>
          <cell r="BF473">
            <v>0</v>
          </cell>
        </row>
        <row r="474">
          <cell r="J474" t="str">
            <v>11111</v>
          </cell>
          <cell r="AA474">
            <v>105457856</v>
          </cell>
          <cell r="AP474">
            <v>108626946</v>
          </cell>
          <cell r="BF474">
            <v>0</v>
          </cell>
        </row>
        <row r="475">
          <cell r="J475" t="str">
            <v>11111</v>
          </cell>
          <cell r="AA475">
            <v>37404135</v>
          </cell>
          <cell r="AP475">
            <v>33054135</v>
          </cell>
          <cell r="BF475">
            <v>-600000</v>
          </cell>
        </row>
        <row r="476">
          <cell r="J476" t="str">
            <v>11111</v>
          </cell>
          <cell r="AA476">
            <v>9350000</v>
          </cell>
          <cell r="AP476">
            <v>5000000</v>
          </cell>
          <cell r="BF476">
            <v>-5000000</v>
          </cell>
        </row>
        <row r="477">
          <cell r="J477" t="str">
            <v>11111</v>
          </cell>
          <cell r="AA477">
            <v>13870000</v>
          </cell>
          <cell r="AP477">
            <v>13870000</v>
          </cell>
          <cell r="BF477">
            <v>0</v>
          </cell>
        </row>
        <row r="478">
          <cell r="J478" t="str">
            <v>11111</v>
          </cell>
          <cell r="AA478">
            <v>9430000</v>
          </cell>
          <cell r="AP478">
            <v>9080000</v>
          </cell>
          <cell r="BF478">
            <v>0</v>
          </cell>
        </row>
        <row r="479">
          <cell r="J479" t="str">
            <v>11111</v>
          </cell>
          <cell r="AA479">
            <v>1115100</v>
          </cell>
          <cell r="AP479">
            <v>765100</v>
          </cell>
          <cell r="BF479">
            <v>0</v>
          </cell>
        </row>
        <row r="480">
          <cell r="J480" t="str">
            <v>12011</v>
          </cell>
          <cell r="AA480">
            <v>6651761969</v>
          </cell>
          <cell r="AP480">
            <v>5406763240</v>
          </cell>
          <cell r="BF480">
            <v>1838677074</v>
          </cell>
        </row>
        <row r="481">
          <cell r="J481" t="str">
            <v>12012</v>
          </cell>
          <cell r="AA481">
            <v>516923104</v>
          </cell>
          <cell r="AP481">
            <v>515049758</v>
          </cell>
          <cell r="BF481">
            <v>10106476</v>
          </cell>
        </row>
        <row r="482">
          <cell r="J482" t="str">
            <v>12021</v>
          </cell>
          <cell r="AA482">
            <v>5350330367</v>
          </cell>
          <cell r="AP482">
            <v>5476524231</v>
          </cell>
          <cell r="BF482">
            <v>429771567</v>
          </cell>
        </row>
        <row r="483">
          <cell r="J483" t="str">
            <v>12022</v>
          </cell>
          <cell r="AA483">
            <v>601152590</v>
          </cell>
          <cell r="AP483">
            <v>730123768</v>
          </cell>
          <cell r="BF483">
            <v>176676925</v>
          </cell>
        </row>
        <row r="484">
          <cell r="J484" t="str">
            <v>12071</v>
          </cell>
          <cell r="AA484">
            <v>7010039275</v>
          </cell>
          <cell r="AP484">
            <v>6665932772</v>
          </cell>
          <cell r="BF484">
            <v>0</v>
          </cell>
        </row>
        <row r="485">
          <cell r="J485" t="str">
            <v>21011</v>
          </cell>
          <cell r="AA485">
            <v>80400000</v>
          </cell>
          <cell r="AP485">
            <v>0</v>
          </cell>
          <cell r="BF485">
            <v>294800000</v>
          </cell>
        </row>
        <row r="486">
          <cell r="J486" t="str">
            <v>21021</v>
          </cell>
          <cell r="AA486">
            <v>0</v>
          </cell>
          <cell r="AP486">
            <v>0</v>
          </cell>
          <cell r="BF486">
            <v>0</v>
          </cell>
        </row>
        <row r="487">
          <cell r="J487" t="str">
            <v>21061</v>
          </cell>
          <cell r="AA487">
            <v>28671376</v>
          </cell>
          <cell r="AP487">
            <v>98098123</v>
          </cell>
          <cell r="BF487">
            <v>140000000</v>
          </cell>
        </row>
        <row r="488">
          <cell r="J488" t="str">
            <v>21063</v>
          </cell>
          <cell r="AA488">
            <v>152700000</v>
          </cell>
          <cell r="AP488">
            <v>15015564</v>
          </cell>
          <cell r="BF488">
            <v>0</v>
          </cell>
        </row>
        <row r="489">
          <cell r="J489" t="str">
            <v>22032</v>
          </cell>
          <cell r="AA489">
            <v>0</v>
          </cell>
          <cell r="AP489">
            <v>214800</v>
          </cell>
          <cell r="BF489">
            <v>429600</v>
          </cell>
        </row>
        <row r="490">
          <cell r="J490" t="str">
            <v>22052</v>
          </cell>
          <cell r="AA490">
            <v>5704648</v>
          </cell>
          <cell r="AP490">
            <v>28361869</v>
          </cell>
          <cell r="BF490">
            <v>19399024</v>
          </cell>
        </row>
        <row r="491">
          <cell r="J491" t="str">
            <v>22071</v>
          </cell>
          <cell r="AA491">
            <v>130740000</v>
          </cell>
          <cell r="AP491">
            <v>0</v>
          </cell>
          <cell r="BF491">
            <v>490028354</v>
          </cell>
        </row>
        <row r="492">
          <cell r="J492" t="str">
            <v>22072</v>
          </cell>
          <cell r="AA492">
            <v>0</v>
          </cell>
          <cell r="AP492">
            <v>132733516</v>
          </cell>
          <cell r="BF492">
            <v>277579915</v>
          </cell>
        </row>
        <row r="493">
          <cell r="J493" t="str">
            <v>24034</v>
          </cell>
          <cell r="AA493">
            <v>0</v>
          </cell>
          <cell r="AP493">
            <v>12950400</v>
          </cell>
          <cell r="BF493">
            <v>38851200</v>
          </cell>
        </row>
        <row r="494">
          <cell r="J494" t="str">
            <v>24035</v>
          </cell>
          <cell r="AA494">
            <v>0</v>
          </cell>
          <cell r="AP494">
            <v>475000</v>
          </cell>
          <cell r="BF494">
            <v>475000</v>
          </cell>
        </row>
        <row r="495">
          <cell r="J495" t="str">
            <v>31011</v>
          </cell>
          <cell r="AA495">
            <v>5489294577</v>
          </cell>
          <cell r="AP495">
            <v>6718095196</v>
          </cell>
          <cell r="BF495">
            <v>-128231460</v>
          </cell>
        </row>
        <row r="496">
          <cell r="J496" t="str">
            <v>31012</v>
          </cell>
          <cell r="AA496">
            <v>135232275</v>
          </cell>
          <cell r="AP496">
            <v>333049225</v>
          </cell>
          <cell r="BF496">
            <v>38764315</v>
          </cell>
        </row>
        <row r="497">
          <cell r="J497" t="str">
            <v>31013</v>
          </cell>
          <cell r="AA497">
            <v>2565531999</v>
          </cell>
          <cell r="AP497">
            <v>7264936335</v>
          </cell>
          <cell r="BF497">
            <v>1903427572</v>
          </cell>
        </row>
        <row r="498">
          <cell r="J498" t="str">
            <v>31014</v>
          </cell>
          <cell r="AA498">
            <v>0</v>
          </cell>
          <cell r="AP498">
            <v>0</v>
          </cell>
          <cell r="BF498">
            <v>0</v>
          </cell>
        </row>
        <row r="499">
          <cell r="J499" t="str">
            <v>31021</v>
          </cell>
          <cell r="AA499">
            <v>12362000000</v>
          </cell>
          <cell r="AP499">
            <v>10962000000</v>
          </cell>
          <cell r="BF499">
            <v>2080000000</v>
          </cell>
        </row>
        <row r="500">
          <cell r="J500" t="str">
            <v>31030</v>
          </cell>
          <cell r="AA500">
            <v>650441645</v>
          </cell>
          <cell r="AP500">
            <v>994598594</v>
          </cell>
          <cell r="BF500">
            <v>251851100</v>
          </cell>
        </row>
        <row r="501">
          <cell r="J501" t="str">
            <v>31031</v>
          </cell>
          <cell r="AA501">
            <v>2345245930</v>
          </cell>
          <cell r="AP501">
            <v>2302949286</v>
          </cell>
          <cell r="BF501">
            <v>367343472</v>
          </cell>
        </row>
        <row r="502">
          <cell r="J502" t="str">
            <v>31032</v>
          </cell>
          <cell r="AA502">
            <v>1390907495</v>
          </cell>
          <cell r="AP502">
            <v>1530152935</v>
          </cell>
          <cell r="BF502">
            <v>868452937</v>
          </cell>
        </row>
        <row r="503">
          <cell r="J503" t="str">
            <v>31033</v>
          </cell>
          <cell r="AA503">
            <v>59975502</v>
          </cell>
          <cell r="AP503">
            <v>130651137</v>
          </cell>
          <cell r="BF503">
            <v>69633497</v>
          </cell>
        </row>
        <row r="504">
          <cell r="J504" t="str">
            <v>31050</v>
          </cell>
          <cell r="AA504">
            <v>218277233</v>
          </cell>
          <cell r="AP504">
            <v>220797720</v>
          </cell>
          <cell r="BF504">
            <v>18638033</v>
          </cell>
        </row>
        <row r="505">
          <cell r="J505" t="str">
            <v>31142</v>
          </cell>
          <cell r="AA505">
            <v>1706140689</v>
          </cell>
          <cell r="AP505">
            <v>1730049780</v>
          </cell>
          <cell r="BF505">
            <v>374831462</v>
          </cell>
        </row>
        <row r="506">
          <cell r="J506" t="str">
            <v>31143</v>
          </cell>
          <cell r="AA506">
            <v>115502816</v>
          </cell>
          <cell r="AP506">
            <v>115502816</v>
          </cell>
          <cell r="BF506">
            <v>0</v>
          </cell>
        </row>
        <row r="507">
          <cell r="J507" t="str">
            <v>32311</v>
          </cell>
          <cell r="AA507">
            <v>101268987</v>
          </cell>
          <cell r="AP507">
            <v>56443778</v>
          </cell>
          <cell r="BF507">
            <v>90467136</v>
          </cell>
        </row>
        <row r="508">
          <cell r="J508" t="str">
            <v>32321</v>
          </cell>
          <cell r="AA508">
            <v>98098123</v>
          </cell>
          <cell r="AP508">
            <v>26598123</v>
          </cell>
          <cell r="BF508">
            <v>140000000</v>
          </cell>
        </row>
        <row r="509">
          <cell r="J509" t="str">
            <v>32331</v>
          </cell>
          <cell r="AA509">
            <v>-1454400</v>
          </cell>
          <cell r="AP509">
            <v>13784600</v>
          </cell>
          <cell r="BF509">
            <v>19951100</v>
          </cell>
        </row>
        <row r="510">
          <cell r="J510" t="str">
            <v>43042</v>
          </cell>
          <cell r="AA510">
            <v>0</v>
          </cell>
          <cell r="AP510">
            <v>-528566945</v>
          </cell>
          <cell r="BF510">
            <v>41702887</v>
          </cell>
        </row>
        <row r="511">
          <cell r="J511" t="str">
            <v>43050</v>
          </cell>
          <cell r="AA511">
            <v>0</v>
          </cell>
          <cell r="AP511">
            <v>0</v>
          </cell>
          <cell r="BF511">
            <v>121899730</v>
          </cell>
        </row>
        <row r="512">
          <cell r="J512" t="str">
            <v>43052</v>
          </cell>
          <cell r="AA512">
            <v>0</v>
          </cell>
          <cell r="AP512">
            <v>0</v>
          </cell>
          <cell r="BF512">
            <v>-121899730</v>
          </cell>
        </row>
        <row r="513">
          <cell r="J513" t="str">
            <v>51011</v>
          </cell>
          <cell r="AA513">
            <v>8139859138</v>
          </cell>
          <cell r="AP513">
            <v>8139859138</v>
          </cell>
          <cell r="BF513">
            <v>0</v>
          </cell>
        </row>
        <row r="514">
          <cell r="J514" t="str">
            <v>51013</v>
          </cell>
          <cell r="AA514">
            <v>1311479907</v>
          </cell>
          <cell r="AP514">
            <v>1311479907</v>
          </cell>
          <cell r="BF514">
            <v>0</v>
          </cell>
        </row>
        <row r="515">
          <cell r="J515" t="str">
            <v>51020</v>
          </cell>
          <cell r="AA515">
            <v>1391193975</v>
          </cell>
          <cell r="AP515">
            <v>1391193975</v>
          </cell>
          <cell r="BF515">
            <v>0</v>
          </cell>
        </row>
        <row r="516">
          <cell r="J516" t="str">
            <v>51031</v>
          </cell>
          <cell r="AA516">
            <v>6075419152</v>
          </cell>
          <cell r="AP516">
            <v>6075419152</v>
          </cell>
          <cell r="BF516">
            <v>0</v>
          </cell>
        </row>
        <row r="517">
          <cell r="J517" t="str">
            <v>51032</v>
          </cell>
          <cell r="AA517">
            <v>414872654</v>
          </cell>
          <cell r="AP517">
            <v>414872654</v>
          </cell>
          <cell r="BF517">
            <v>0</v>
          </cell>
        </row>
        <row r="518">
          <cell r="J518" t="str">
            <v>51051</v>
          </cell>
          <cell r="AA518">
            <v>952449</v>
          </cell>
          <cell r="AP518">
            <v>952449</v>
          </cell>
          <cell r="BF518">
            <v>0</v>
          </cell>
        </row>
        <row r="519">
          <cell r="J519" t="str">
            <v>51052</v>
          </cell>
          <cell r="AA519">
            <v>0</v>
          </cell>
          <cell r="AP519">
            <v>0</v>
          </cell>
          <cell r="BF519">
            <v>0</v>
          </cell>
        </row>
        <row r="520">
          <cell r="J520" t="str">
            <v>51053</v>
          </cell>
          <cell r="AA520">
            <v>-5465768</v>
          </cell>
          <cell r="AP520">
            <v>-5465768</v>
          </cell>
          <cell r="BF520">
            <v>0</v>
          </cell>
        </row>
        <row r="521">
          <cell r="J521" t="str">
            <v>51054</v>
          </cell>
          <cell r="AA521">
            <v>0</v>
          </cell>
          <cell r="AP521">
            <v>0</v>
          </cell>
          <cell r="BF521">
            <v>0</v>
          </cell>
        </row>
        <row r="522">
          <cell r="J522" t="str">
            <v>51060</v>
          </cell>
          <cell r="AA522">
            <v>57555390</v>
          </cell>
          <cell r="AP522">
            <v>57555390</v>
          </cell>
          <cell r="BF522">
            <v>0</v>
          </cell>
        </row>
        <row r="523">
          <cell r="J523" t="str">
            <v>52011</v>
          </cell>
          <cell r="AA523">
            <v>4593645145</v>
          </cell>
          <cell r="AP523">
            <v>4593645145</v>
          </cell>
          <cell r="BF523">
            <v>0</v>
          </cell>
        </row>
        <row r="524">
          <cell r="J524" t="str">
            <v>52012</v>
          </cell>
          <cell r="AA524">
            <v>0</v>
          </cell>
          <cell r="AP524">
            <v>0</v>
          </cell>
          <cell r="BF524">
            <v>0</v>
          </cell>
        </row>
        <row r="525">
          <cell r="J525" t="str">
            <v>52013</v>
          </cell>
          <cell r="AA525">
            <v>731960752</v>
          </cell>
          <cell r="AP525">
            <v>731960752</v>
          </cell>
          <cell r="BF525">
            <v>0</v>
          </cell>
        </row>
        <row r="526">
          <cell r="J526" t="str">
            <v>52020</v>
          </cell>
          <cell r="AA526">
            <v>961025267</v>
          </cell>
          <cell r="AP526">
            <v>961025267</v>
          </cell>
          <cell r="BF526">
            <v>0</v>
          </cell>
        </row>
        <row r="527">
          <cell r="J527" t="str">
            <v>52031</v>
          </cell>
          <cell r="AA527">
            <v>2816111839</v>
          </cell>
          <cell r="AP527">
            <v>2816111839</v>
          </cell>
          <cell r="BF527">
            <v>0</v>
          </cell>
        </row>
        <row r="528">
          <cell r="J528" t="str">
            <v>52032</v>
          </cell>
          <cell r="AA528">
            <v>250368967</v>
          </cell>
          <cell r="AP528">
            <v>250368967</v>
          </cell>
          <cell r="BF528">
            <v>0</v>
          </cell>
        </row>
        <row r="529">
          <cell r="J529" t="str">
            <v>61011</v>
          </cell>
          <cell r="AA529">
            <v>0</v>
          </cell>
          <cell r="AP529">
            <v>435885585</v>
          </cell>
          <cell r="BF529">
            <v>-162697034</v>
          </cell>
        </row>
        <row r="530">
          <cell r="J530" t="str">
            <v>61012</v>
          </cell>
          <cell r="AA530">
            <v>0</v>
          </cell>
          <cell r="AP530">
            <v>657687717</v>
          </cell>
          <cell r="BF530">
            <v>-257316274</v>
          </cell>
        </row>
        <row r="531">
          <cell r="J531" t="str">
            <v>61013</v>
          </cell>
          <cell r="AA531">
            <v>0</v>
          </cell>
          <cell r="AP531">
            <v>39284328</v>
          </cell>
          <cell r="BF531">
            <v>0</v>
          </cell>
        </row>
        <row r="532">
          <cell r="J532" t="str">
            <v>61014</v>
          </cell>
          <cell r="AA532">
            <v>0</v>
          </cell>
          <cell r="AP532">
            <v>37350950</v>
          </cell>
          <cell r="BF532">
            <v>0</v>
          </cell>
        </row>
        <row r="533">
          <cell r="J533" t="str">
            <v>61021</v>
          </cell>
          <cell r="AA533">
            <v>0</v>
          </cell>
          <cell r="AP533">
            <v>85040585</v>
          </cell>
          <cell r="BF533">
            <v>0</v>
          </cell>
        </row>
        <row r="534">
          <cell r="J534" t="str">
            <v>61022</v>
          </cell>
          <cell r="AA534">
            <v>0</v>
          </cell>
          <cell r="AP534">
            <v>43507797</v>
          </cell>
          <cell r="BF534">
            <v>-37161960</v>
          </cell>
        </row>
        <row r="535">
          <cell r="J535" t="str">
            <v>61023</v>
          </cell>
          <cell r="AA535">
            <v>0</v>
          </cell>
          <cell r="AP535">
            <v>98394919</v>
          </cell>
          <cell r="BF535">
            <v>-26902706</v>
          </cell>
        </row>
        <row r="536">
          <cell r="J536" t="str">
            <v>61024</v>
          </cell>
          <cell r="AA536">
            <v>0</v>
          </cell>
          <cell r="AP536">
            <v>8996545</v>
          </cell>
          <cell r="BF536">
            <v>0</v>
          </cell>
        </row>
        <row r="537">
          <cell r="J537" t="str">
            <v>61026</v>
          </cell>
          <cell r="AA537">
            <v>0</v>
          </cell>
          <cell r="AP537">
            <v>3329420</v>
          </cell>
          <cell r="BF537">
            <v>0</v>
          </cell>
        </row>
        <row r="538">
          <cell r="J538" t="str">
            <v>61030</v>
          </cell>
          <cell r="AA538">
            <v>0</v>
          </cell>
          <cell r="AP538">
            <v>0</v>
          </cell>
          <cell r="BF538">
            <v>-38023228</v>
          </cell>
        </row>
        <row r="539">
          <cell r="J539" t="str">
            <v>61031</v>
          </cell>
          <cell r="AA539">
            <v>0</v>
          </cell>
          <cell r="AP539">
            <v>197533772</v>
          </cell>
          <cell r="BF539">
            <v>-5983473</v>
          </cell>
        </row>
        <row r="540">
          <cell r="J540" t="str">
            <v>61032</v>
          </cell>
          <cell r="AA540">
            <v>0</v>
          </cell>
          <cell r="AP540">
            <v>4920425</v>
          </cell>
          <cell r="BF540">
            <v>-511086</v>
          </cell>
        </row>
        <row r="541">
          <cell r="J541" t="str">
            <v>61040</v>
          </cell>
          <cell r="AA541">
            <v>0</v>
          </cell>
          <cell r="AP541">
            <v>0</v>
          </cell>
          <cell r="BF541">
            <v>-200000</v>
          </cell>
        </row>
        <row r="542">
          <cell r="J542" t="str">
            <v>61041</v>
          </cell>
          <cell r="AA542">
            <v>0</v>
          </cell>
          <cell r="AP542">
            <v>22000000</v>
          </cell>
          <cell r="BF542">
            <v>17095376</v>
          </cell>
        </row>
        <row r="543">
          <cell r="J543" t="str">
            <v>61050</v>
          </cell>
          <cell r="AA543">
            <v>0</v>
          </cell>
          <cell r="AP543">
            <v>0</v>
          </cell>
          <cell r="BF543">
            <v>-1916300</v>
          </cell>
        </row>
        <row r="544">
          <cell r="J544" t="str">
            <v>61051</v>
          </cell>
          <cell r="AA544">
            <v>0</v>
          </cell>
          <cell r="AP544">
            <v>9636165</v>
          </cell>
          <cell r="BF544">
            <v>0</v>
          </cell>
        </row>
        <row r="545">
          <cell r="J545" t="str">
            <v>61052</v>
          </cell>
          <cell r="AA545">
            <v>0</v>
          </cell>
          <cell r="AP545">
            <v>732940</v>
          </cell>
          <cell r="BF545">
            <v>0</v>
          </cell>
        </row>
        <row r="546">
          <cell r="J546" t="str">
            <v>61061</v>
          </cell>
          <cell r="AA546">
            <v>0</v>
          </cell>
          <cell r="AP546">
            <v>667250</v>
          </cell>
          <cell r="BF546">
            <v>0</v>
          </cell>
        </row>
        <row r="547">
          <cell r="J547" t="str">
            <v>61062</v>
          </cell>
          <cell r="AA547">
            <v>0</v>
          </cell>
          <cell r="AP547">
            <v>94055209</v>
          </cell>
          <cell r="BF547">
            <v>-16098576</v>
          </cell>
        </row>
        <row r="548">
          <cell r="J548" t="str">
            <v>61063</v>
          </cell>
          <cell r="AA548">
            <v>0</v>
          </cell>
          <cell r="AP548">
            <v>33596157</v>
          </cell>
          <cell r="BF548">
            <v>-41253389</v>
          </cell>
        </row>
        <row r="549">
          <cell r="J549" t="str">
            <v>61064</v>
          </cell>
          <cell r="AA549">
            <v>0</v>
          </cell>
          <cell r="AP549">
            <v>180864153</v>
          </cell>
          <cell r="BF549">
            <v>0</v>
          </cell>
        </row>
        <row r="550">
          <cell r="J550" t="str">
            <v>61065</v>
          </cell>
          <cell r="AA550">
            <v>0</v>
          </cell>
          <cell r="AP550">
            <v>434000</v>
          </cell>
          <cell r="BF550">
            <v>0</v>
          </cell>
        </row>
        <row r="551">
          <cell r="J551" t="str">
            <v>61066</v>
          </cell>
          <cell r="AA551">
            <v>0</v>
          </cell>
          <cell r="AP551">
            <v>20101100</v>
          </cell>
          <cell r="BF551">
            <v>0</v>
          </cell>
        </row>
        <row r="552">
          <cell r="J552" t="str">
            <v>61068</v>
          </cell>
          <cell r="AA552">
            <v>0</v>
          </cell>
          <cell r="AP552">
            <v>11997718</v>
          </cell>
          <cell r="BF552">
            <v>0</v>
          </cell>
        </row>
        <row r="553">
          <cell r="J553" t="str">
            <v>62021</v>
          </cell>
          <cell r="AA553">
            <v>0</v>
          </cell>
          <cell r="AP553">
            <v>109930306</v>
          </cell>
          <cell r="BF553">
            <v>-55709910</v>
          </cell>
        </row>
        <row r="554">
          <cell r="J554" t="str">
            <v>62022</v>
          </cell>
          <cell r="AA554">
            <v>0</v>
          </cell>
          <cell r="AP554">
            <v>3509180</v>
          </cell>
          <cell r="BF554">
            <v>-3235760</v>
          </cell>
        </row>
        <row r="555">
          <cell r="J555" t="str">
            <v>62023</v>
          </cell>
          <cell r="AA555">
            <v>0</v>
          </cell>
          <cell r="AP555">
            <v>2507120</v>
          </cell>
          <cell r="BF555">
            <v>-1539116</v>
          </cell>
        </row>
        <row r="556">
          <cell r="J556" t="str">
            <v>62051</v>
          </cell>
          <cell r="AA556">
            <v>-15871354</v>
          </cell>
          <cell r="AP556">
            <v>2987010951</v>
          </cell>
          <cell r="BF556">
            <v>-1348300966</v>
          </cell>
        </row>
        <row r="557">
          <cell r="J557" t="str">
            <v>62052</v>
          </cell>
          <cell r="AA557">
            <v>0</v>
          </cell>
          <cell r="AP557">
            <v>479844027</v>
          </cell>
          <cell r="BF557">
            <v>-304096294</v>
          </cell>
        </row>
        <row r="558">
          <cell r="J558" t="str">
            <v>63010</v>
          </cell>
          <cell r="AA558">
            <v>0</v>
          </cell>
          <cell r="AP558">
            <v>1038608260</v>
          </cell>
          <cell r="BF558">
            <v>-510262620</v>
          </cell>
        </row>
        <row r="559">
          <cell r="J559" t="str">
            <v>63020</v>
          </cell>
          <cell r="AA559">
            <v>0</v>
          </cell>
          <cell r="AP559">
            <v>72600000</v>
          </cell>
          <cell r="BF559">
            <v>0</v>
          </cell>
        </row>
        <row r="560">
          <cell r="J560" t="str">
            <v>63030</v>
          </cell>
          <cell r="AA560">
            <v>0</v>
          </cell>
          <cell r="AP560">
            <v>83041901</v>
          </cell>
          <cell r="BF560">
            <v>-41112328</v>
          </cell>
        </row>
        <row r="561">
          <cell r="J561" t="str">
            <v>63050</v>
          </cell>
          <cell r="AA561">
            <v>0</v>
          </cell>
          <cell r="AP561">
            <v>0</v>
          </cell>
          <cell r="BF561">
            <v>-4881763</v>
          </cell>
        </row>
        <row r="562">
          <cell r="J562" t="str">
            <v>63060</v>
          </cell>
          <cell r="AA562">
            <v>0</v>
          </cell>
          <cell r="AP562">
            <v>35845200</v>
          </cell>
          <cell r="BF562">
            <v>-11249700</v>
          </cell>
        </row>
        <row r="563">
          <cell r="J563" t="str">
            <v>63070</v>
          </cell>
          <cell r="AA563">
            <v>0</v>
          </cell>
          <cell r="AP563">
            <v>12024760</v>
          </cell>
          <cell r="BF563">
            <v>-5611650</v>
          </cell>
        </row>
        <row r="564">
          <cell r="J564" t="str">
            <v>63081</v>
          </cell>
          <cell r="AA564">
            <v>0</v>
          </cell>
          <cell r="AP564">
            <v>11055598</v>
          </cell>
          <cell r="BF564">
            <v>-3091686</v>
          </cell>
        </row>
        <row r="565">
          <cell r="J565" t="str">
            <v>63082</v>
          </cell>
          <cell r="AA565">
            <v>0</v>
          </cell>
          <cell r="AP565">
            <v>7148500</v>
          </cell>
          <cell r="BF565">
            <v>-4094973</v>
          </cell>
        </row>
        <row r="566">
          <cell r="J566" t="str">
            <v>63083</v>
          </cell>
          <cell r="AA566">
            <v>0</v>
          </cell>
          <cell r="AP566">
            <v>0</v>
          </cell>
          <cell r="BF566">
            <v>-1430000</v>
          </cell>
        </row>
        <row r="567">
          <cell r="J567" t="str">
            <v>63084</v>
          </cell>
          <cell r="AA567">
            <v>0</v>
          </cell>
          <cell r="AP567">
            <v>1652000</v>
          </cell>
          <cell r="BF567">
            <v>-700000</v>
          </cell>
        </row>
        <row r="568">
          <cell r="J568" t="str">
            <v>63085</v>
          </cell>
          <cell r="AA568">
            <v>0</v>
          </cell>
          <cell r="AP568">
            <v>0</v>
          </cell>
          <cell r="BF568">
            <v>-3067000</v>
          </cell>
        </row>
        <row r="569">
          <cell r="J569" t="str">
            <v>63086</v>
          </cell>
          <cell r="AA569">
            <v>0</v>
          </cell>
          <cell r="AP569">
            <v>40200</v>
          </cell>
          <cell r="BF569">
            <v>0</v>
          </cell>
        </row>
        <row r="570">
          <cell r="J570" t="str">
            <v>63087</v>
          </cell>
          <cell r="AA570">
            <v>0</v>
          </cell>
          <cell r="AP570">
            <v>4151200</v>
          </cell>
          <cell r="BF570">
            <v>-32797586</v>
          </cell>
        </row>
        <row r="571">
          <cell r="J571" t="str">
            <v>63088</v>
          </cell>
          <cell r="AA571">
            <v>0</v>
          </cell>
          <cell r="AP571">
            <v>20844101</v>
          </cell>
          <cell r="BF571">
            <v>-11462810</v>
          </cell>
        </row>
        <row r="572">
          <cell r="J572" t="str">
            <v>63089</v>
          </cell>
          <cell r="AA572">
            <v>0</v>
          </cell>
          <cell r="AP572">
            <v>16971723</v>
          </cell>
          <cell r="BF572">
            <v>-11336445</v>
          </cell>
        </row>
        <row r="573">
          <cell r="J573" t="str">
            <v>63091</v>
          </cell>
          <cell r="AA573">
            <v>0</v>
          </cell>
          <cell r="AP573">
            <v>75220520</v>
          </cell>
          <cell r="BF573">
            <v>-27696746</v>
          </cell>
        </row>
        <row r="574">
          <cell r="J574" t="str">
            <v>63092</v>
          </cell>
          <cell r="AA574">
            <v>0</v>
          </cell>
          <cell r="AP574">
            <v>38715121</v>
          </cell>
          <cell r="BF574">
            <v>-31423999</v>
          </cell>
        </row>
        <row r="575">
          <cell r="J575" t="str">
            <v>63110</v>
          </cell>
          <cell r="AA575">
            <v>0</v>
          </cell>
          <cell r="AP575">
            <v>25160489</v>
          </cell>
          <cell r="BF575">
            <v>-14463690</v>
          </cell>
        </row>
        <row r="576">
          <cell r="J576" t="str">
            <v>63132</v>
          </cell>
          <cell r="AA576">
            <v>0</v>
          </cell>
          <cell r="AP576">
            <v>16684158</v>
          </cell>
          <cell r="BF576">
            <v>-2160000</v>
          </cell>
        </row>
        <row r="577">
          <cell r="J577" t="str">
            <v>63133</v>
          </cell>
          <cell r="AA577">
            <v>0</v>
          </cell>
          <cell r="AP577">
            <v>769000</v>
          </cell>
          <cell r="BF577">
            <v>-950500</v>
          </cell>
        </row>
        <row r="578">
          <cell r="J578" t="str">
            <v>63134</v>
          </cell>
          <cell r="AA578">
            <v>0</v>
          </cell>
          <cell r="AP578">
            <v>2591480</v>
          </cell>
          <cell r="BF578">
            <v>-2556540</v>
          </cell>
        </row>
        <row r="579">
          <cell r="J579" t="str">
            <v>63136</v>
          </cell>
          <cell r="AA579">
            <v>0</v>
          </cell>
          <cell r="AP579">
            <v>62500</v>
          </cell>
          <cell r="BF579">
            <v>-1964440</v>
          </cell>
        </row>
        <row r="580">
          <cell r="J580" t="str">
            <v>63140</v>
          </cell>
          <cell r="AA580">
            <v>0</v>
          </cell>
          <cell r="AP580">
            <v>165726600</v>
          </cell>
          <cell r="BF580">
            <v>-140685081</v>
          </cell>
        </row>
        <row r="581">
          <cell r="J581" t="str">
            <v>63150</v>
          </cell>
          <cell r="AA581">
            <v>0</v>
          </cell>
          <cell r="AP581">
            <v>161310185</v>
          </cell>
          <cell r="BF581">
            <v>-166030806</v>
          </cell>
        </row>
        <row r="582">
          <cell r="J582" t="str">
            <v>63160</v>
          </cell>
          <cell r="AA582">
            <v>0</v>
          </cell>
          <cell r="AP582">
            <v>593000</v>
          </cell>
          <cell r="BF582">
            <v>-8105200</v>
          </cell>
        </row>
        <row r="583">
          <cell r="J583" t="str">
            <v>63170</v>
          </cell>
          <cell r="AA583">
            <v>0</v>
          </cell>
          <cell r="AP583">
            <v>15037274</v>
          </cell>
          <cell r="BF583">
            <v>-5321116</v>
          </cell>
        </row>
        <row r="584">
          <cell r="J584" t="str">
            <v>63180</v>
          </cell>
          <cell r="AA584">
            <v>0</v>
          </cell>
          <cell r="AP584">
            <v>38241406</v>
          </cell>
          <cell r="BF584">
            <v>-15812654</v>
          </cell>
        </row>
        <row r="585">
          <cell r="J585" t="str">
            <v>63190</v>
          </cell>
          <cell r="AA585">
            <v>0</v>
          </cell>
          <cell r="AP585">
            <v>18930980</v>
          </cell>
          <cell r="BF585">
            <v>-8408898</v>
          </cell>
        </row>
        <row r="586">
          <cell r="J586" t="str">
            <v>63210</v>
          </cell>
          <cell r="AA586">
            <v>0</v>
          </cell>
          <cell r="AP586">
            <v>3531940</v>
          </cell>
          <cell r="BF586">
            <v>-1885103</v>
          </cell>
        </row>
        <row r="587">
          <cell r="J587" t="str">
            <v>63220</v>
          </cell>
          <cell r="AA587">
            <v>0</v>
          </cell>
          <cell r="AP587">
            <v>17556480</v>
          </cell>
          <cell r="BF587">
            <v>-17996091</v>
          </cell>
        </row>
        <row r="588">
          <cell r="J588" t="str">
            <v>63231</v>
          </cell>
          <cell r="AA588">
            <v>0</v>
          </cell>
          <cell r="AP588">
            <v>740000</v>
          </cell>
          <cell r="BF588">
            <v>-350000</v>
          </cell>
        </row>
        <row r="589">
          <cell r="J589" t="str">
            <v>63232</v>
          </cell>
          <cell r="AA589">
            <v>0</v>
          </cell>
          <cell r="AP589">
            <v>773859</v>
          </cell>
          <cell r="BF589">
            <v>-652570</v>
          </cell>
        </row>
        <row r="590">
          <cell r="J590" t="str">
            <v>63233</v>
          </cell>
          <cell r="AA590">
            <v>0</v>
          </cell>
          <cell r="AP590">
            <v>16948723</v>
          </cell>
          <cell r="BF590">
            <v>-11870021</v>
          </cell>
        </row>
        <row r="591">
          <cell r="J591" t="str">
            <v>63234</v>
          </cell>
          <cell r="AA591">
            <v>0</v>
          </cell>
          <cell r="AP591">
            <v>0</v>
          </cell>
          <cell r="BF591">
            <v>-51400805</v>
          </cell>
        </row>
        <row r="592">
          <cell r="J592" t="str">
            <v>63235</v>
          </cell>
          <cell r="AA592">
            <v>0</v>
          </cell>
          <cell r="AP592">
            <v>7534216</v>
          </cell>
          <cell r="BF592">
            <v>-1466748</v>
          </cell>
        </row>
        <row r="593">
          <cell r="J593" t="str">
            <v>63236</v>
          </cell>
          <cell r="AA593">
            <v>0</v>
          </cell>
          <cell r="AP593">
            <v>11322790</v>
          </cell>
          <cell r="BF593">
            <v>0</v>
          </cell>
        </row>
        <row r="594">
          <cell r="J594" t="str">
            <v>63237</v>
          </cell>
          <cell r="AA594">
            <v>0</v>
          </cell>
          <cell r="AP594">
            <v>0</v>
          </cell>
          <cell r="BF594">
            <v>-7950000</v>
          </cell>
        </row>
        <row r="595">
          <cell r="J595" t="str">
            <v>63239</v>
          </cell>
          <cell r="AA595">
            <v>0</v>
          </cell>
          <cell r="AP595">
            <v>9221434</v>
          </cell>
          <cell r="BF595">
            <v>-20177470</v>
          </cell>
        </row>
        <row r="596">
          <cell r="J596" t="str">
            <v>63240</v>
          </cell>
          <cell r="AA596">
            <v>0</v>
          </cell>
          <cell r="AP596">
            <v>16120485</v>
          </cell>
          <cell r="BF596">
            <v>-7934983</v>
          </cell>
        </row>
        <row r="597">
          <cell r="J597" t="str">
            <v>63250</v>
          </cell>
          <cell r="AA597">
            <v>0</v>
          </cell>
          <cell r="AP597">
            <v>30808362</v>
          </cell>
          <cell r="BF597">
            <v>-27715108</v>
          </cell>
        </row>
        <row r="598">
          <cell r="J598" t="str">
            <v>63270</v>
          </cell>
          <cell r="AA598">
            <v>0</v>
          </cell>
          <cell r="AP598">
            <v>0</v>
          </cell>
          <cell r="BF598">
            <v>-27698958</v>
          </cell>
        </row>
        <row r="599">
          <cell r="J599" t="str">
            <v>63280</v>
          </cell>
          <cell r="AA599">
            <v>0</v>
          </cell>
          <cell r="AP599">
            <v>10702500</v>
          </cell>
          <cell r="BF599">
            <v>0</v>
          </cell>
        </row>
        <row r="600">
          <cell r="J600" t="str">
            <v>63291</v>
          </cell>
          <cell r="AA600">
            <v>0</v>
          </cell>
          <cell r="AP600">
            <v>70083114</v>
          </cell>
          <cell r="BF600">
            <v>-41186947</v>
          </cell>
        </row>
        <row r="601">
          <cell r="J601" t="str">
            <v>63292</v>
          </cell>
          <cell r="AA601">
            <v>0</v>
          </cell>
          <cell r="AP601">
            <v>14214679</v>
          </cell>
          <cell r="BF601">
            <v>-12060888</v>
          </cell>
        </row>
        <row r="602">
          <cell r="J602" t="str">
            <v>63321</v>
          </cell>
          <cell r="AA602">
            <v>0</v>
          </cell>
          <cell r="AP602">
            <v>1100000</v>
          </cell>
          <cell r="BF602">
            <v>0</v>
          </cell>
        </row>
        <row r="603">
          <cell r="J603" t="str">
            <v>63322</v>
          </cell>
          <cell r="AA603">
            <v>0</v>
          </cell>
          <cell r="AP603">
            <v>5190019</v>
          </cell>
          <cell r="BF603">
            <v>-1059000</v>
          </cell>
        </row>
        <row r="604">
          <cell r="J604" t="str">
            <v>63323</v>
          </cell>
          <cell r="AA604">
            <v>0</v>
          </cell>
          <cell r="AP604">
            <v>7329000</v>
          </cell>
          <cell r="BF604">
            <v>-1911000</v>
          </cell>
        </row>
        <row r="605">
          <cell r="J605" t="str">
            <v>63324</v>
          </cell>
          <cell r="AA605">
            <v>0</v>
          </cell>
          <cell r="AP605">
            <v>2911000</v>
          </cell>
          <cell r="BF605">
            <v>0</v>
          </cell>
        </row>
        <row r="606">
          <cell r="J606" t="str">
            <v>63325</v>
          </cell>
          <cell r="AA606">
            <v>0</v>
          </cell>
          <cell r="AP606">
            <v>0</v>
          </cell>
          <cell r="BF606">
            <v>-240000</v>
          </cell>
        </row>
        <row r="607">
          <cell r="J607" t="str">
            <v>72010</v>
          </cell>
          <cell r="AA607">
            <v>44952834</v>
          </cell>
          <cell r="AP607">
            <v>44952834</v>
          </cell>
          <cell r="BF607">
            <v>0</v>
          </cell>
        </row>
        <row r="608">
          <cell r="J608" t="str">
            <v>72050</v>
          </cell>
          <cell r="AA608">
            <v>38853662</v>
          </cell>
          <cell r="AP608">
            <v>38853662</v>
          </cell>
          <cell r="BF608">
            <v>0</v>
          </cell>
        </row>
        <row r="609">
          <cell r="J609" t="str">
            <v>72060</v>
          </cell>
          <cell r="AA609">
            <v>0</v>
          </cell>
          <cell r="AP609">
            <v>0</v>
          </cell>
          <cell r="BF609">
            <v>0</v>
          </cell>
        </row>
        <row r="610">
          <cell r="J610" t="str">
            <v>72070</v>
          </cell>
          <cell r="AA610">
            <v>3819344</v>
          </cell>
          <cell r="AP610">
            <v>3819344</v>
          </cell>
          <cell r="BF610">
            <v>0</v>
          </cell>
        </row>
        <row r="611">
          <cell r="J611" t="str">
            <v>72080</v>
          </cell>
          <cell r="AA611">
            <v>33296165</v>
          </cell>
          <cell r="AP611">
            <v>33296165</v>
          </cell>
          <cell r="BF611">
            <v>0</v>
          </cell>
        </row>
        <row r="612">
          <cell r="J612" t="str">
            <v>72090</v>
          </cell>
          <cell r="AA612">
            <v>6020596</v>
          </cell>
          <cell r="AP612">
            <v>6020596</v>
          </cell>
          <cell r="BF612">
            <v>0</v>
          </cell>
        </row>
        <row r="613">
          <cell r="J613" t="str">
            <v>72160</v>
          </cell>
          <cell r="AA613">
            <v>2563727</v>
          </cell>
          <cell r="AP613">
            <v>2563727</v>
          </cell>
          <cell r="BF613">
            <v>0</v>
          </cell>
        </row>
        <row r="614">
          <cell r="J614" t="str">
            <v>72171</v>
          </cell>
          <cell r="AA614">
            <v>0</v>
          </cell>
          <cell r="AP614">
            <v>0</v>
          </cell>
          <cell r="BF614">
            <v>0</v>
          </cell>
        </row>
        <row r="615">
          <cell r="J615" t="str">
            <v>72172</v>
          </cell>
          <cell r="AA615">
            <v>0</v>
          </cell>
          <cell r="AP615">
            <v>0</v>
          </cell>
          <cell r="BF615">
            <v>0</v>
          </cell>
        </row>
        <row r="616">
          <cell r="J616" t="str">
            <v>72173</v>
          </cell>
          <cell r="AA616">
            <v>0</v>
          </cell>
          <cell r="AP616">
            <v>0</v>
          </cell>
          <cell r="BF616">
            <v>0</v>
          </cell>
        </row>
        <row r="617">
          <cell r="J617" t="str">
            <v>72174</v>
          </cell>
          <cell r="AA617">
            <v>0</v>
          </cell>
          <cell r="AP617">
            <v>0</v>
          </cell>
          <cell r="BF617">
            <v>0</v>
          </cell>
        </row>
        <row r="618">
          <cell r="J618" t="str">
            <v>72175</v>
          </cell>
          <cell r="AA618">
            <v>0</v>
          </cell>
          <cell r="AP618">
            <v>0</v>
          </cell>
          <cell r="BF618">
            <v>0</v>
          </cell>
        </row>
        <row r="619">
          <cell r="J619" t="str">
            <v>72176</v>
          </cell>
          <cell r="AA619">
            <v>0</v>
          </cell>
          <cell r="AP619">
            <v>0</v>
          </cell>
          <cell r="BF619">
            <v>0</v>
          </cell>
        </row>
        <row r="620">
          <cell r="J620" t="str">
            <v>72180</v>
          </cell>
          <cell r="AA620">
            <v>0</v>
          </cell>
          <cell r="AP620">
            <v>0</v>
          </cell>
          <cell r="BF620">
            <v>0</v>
          </cell>
        </row>
        <row r="621">
          <cell r="J621" t="str">
            <v>72181</v>
          </cell>
          <cell r="AA621">
            <v>0</v>
          </cell>
          <cell r="AP621">
            <v>0</v>
          </cell>
          <cell r="BF621">
            <v>0</v>
          </cell>
        </row>
        <row r="622">
          <cell r="J622" t="str">
            <v>72182</v>
          </cell>
          <cell r="AA622">
            <v>19129037</v>
          </cell>
          <cell r="AP622">
            <v>19129037</v>
          </cell>
          <cell r="BF622">
            <v>0</v>
          </cell>
        </row>
        <row r="623">
          <cell r="J623" t="str">
            <v>72183</v>
          </cell>
          <cell r="AA623">
            <v>117954500</v>
          </cell>
          <cell r="AP623">
            <v>117954500</v>
          </cell>
          <cell r="BF623">
            <v>0</v>
          </cell>
        </row>
        <row r="624">
          <cell r="J624" t="str">
            <v>72190</v>
          </cell>
          <cell r="AA624">
            <v>136837527</v>
          </cell>
          <cell r="AP624">
            <v>136837527</v>
          </cell>
          <cell r="BF624">
            <v>0</v>
          </cell>
        </row>
        <row r="625">
          <cell r="J625" t="str">
            <v>72191</v>
          </cell>
          <cell r="AA625">
            <v>14291411</v>
          </cell>
          <cell r="AP625">
            <v>14291411</v>
          </cell>
          <cell r="BF625">
            <v>0</v>
          </cell>
        </row>
        <row r="626">
          <cell r="J626" t="str">
            <v>73010</v>
          </cell>
          <cell r="AA626">
            <v>292940773</v>
          </cell>
          <cell r="AP626">
            <v>292940773</v>
          </cell>
          <cell r="BF626">
            <v>0</v>
          </cell>
        </row>
        <row r="627">
          <cell r="J627" t="str">
            <v>73040</v>
          </cell>
          <cell r="AA627">
            <v>10925683</v>
          </cell>
          <cell r="AP627">
            <v>10925683</v>
          </cell>
          <cell r="BF627">
            <v>0</v>
          </cell>
        </row>
        <row r="628">
          <cell r="J628" t="str">
            <v>73050</v>
          </cell>
          <cell r="AA628">
            <v>587693391</v>
          </cell>
          <cell r="AP628">
            <v>587693391</v>
          </cell>
          <cell r="BF628">
            <v>0</v>
          </cell>
        </row>
        <row r="629">
          <cell r="J629" t="str">
            <v>73070</v>
          </cell>
          <cell r="AA629">
            <v>0</v>
          </cell>
          <cell r="AP629">
            <v>0</v>
          </cell>
          <cell r="BF629">
            <v>0</v>
          </cell>
        </row>
        <row r="630">
          <cell r="J630" t="str">
            <v>73080</v>
          </cell>
          <cell r="AA630">
            <v>20225000</v>
          </cell>
          <cell r="AP630">
            <v>20425000</v>
          </cell>
          <cell r="BF630">
            <v>0</v>
          </cell>
        </row>
        <row r="631">
          <cell r="J631" t="str">
            <v>73091</v>
          </cell>
          <cell r="AA631">
            <v>0</v>
          </cell>
          <cell r="AP631">
            <v>0</v>
          </cell>
          <cell r="BF631">
            <v>0</v>
          </cell>
        </row>
        <row r="632">
          <cell r="J632" t="str">
            <v>73092</v>
          </cell>
          <cell r="AA632">
            <v>0</v>
          </cell>
          <cell r="AP632">
            <v>0</v>
          </cell>
          <cell r="BF632">
            <v>0</v>
          </cell>
        </row>
        <row r="633">
          <cell r="J633" t="str">
            <v>73100</v>
          </cell>
          <cell r="AA633">
            <v>0</v>
          </cell>
          <cell r="AP633">
            <v>0</v>
          </cell>
          <cell r="BF633">
            <v>0</v>
          </cell>
        </row>
        <row r="634">
          <cell r="J634" t="str">
            <v>73121</v>
          </cell>
          <cell r="AA634">
            <v>127704745</v>
          </cell>
          <cell r="AP634">
            <v>127704745</v>
          </cell>
          <cell r="BF634">
            <v>0</v>
          </cell>
        </row>
        <row r="635">
          <cell r="J635" t="str">
            <v>73122</v>
          </cell>
          <cell r="AA635">
            <v>1439374</v>
          </cell>
          <cell r="AP635">
            <v>1439374</v>
          </cell>
          <cell r="BF635">
            <v>0</v>
          </cell>
        </row>
        <row r="636">
          <cell r="J636" t="str">
            <v>73130</v>
          </cell>
          <cell r="AA636">
            <v>13425400</v>
          </cell>
          <cell r="AP636">
            <v>13425400</v>
          </cell>
          <cell r="BF636">
            <v>0</v>
          </cell>
        </row>
        <row r="637">
          <cell r="J637" t="str">
            <v>73140</v>
          </cell>
          <cell r="AA637">
            <v>311704</v>
          </cell>
          <cell r="AP637">
            <v>811704</v>
          </cell>
          <cell r="BF637">
            <v>0</v>
          </cell>
        </row>
        <row r="638">
          <cell r="J638" t="str">
            <v>73151</v>
          </cell>
          <cell r="AA638">
            <v>0</v>
          </cell>
          <cell r="AP638">
            <v>0</v>
          </cell>
          <cell r="BF638">
            <v>0</v>
          </cell>
        </row>
        <row r="639">
          <cell r="J639" t="str">
            <v>73152</v>
          </cell>
          <cell r="AA639">
            <v>0</v>
          </cell>
          <cell r="AP639">
            <v>0</v>
          </cell>
          <cell r="BF639">
            <v>0</v>
          </cell>
        </row>
        <row r="640">
          <cell r="J640" t="str">
            <v>73153</v>
          </cell>
          <cell r="AA640">
            <v>0</v>
          </cell>
          <cell r="AP640">
            <v>0</v>
          </cell>
          <cell r="BF640">
            <v>0</v>
          </cell>
        </row>
        <row r="641">
          <cell r="J641" t="str">
            <v>73154</v>
          </cell>
          <cell r="AA641">
            <v>0</v>
          </cell>
          <cell r="AP641">
            <v>0</v>
          </cell>
          <cell r="BF641">
            <v>0</v>
          </cell>
        </row>
        <row r="642">
          <cell r="J642" t="str">
            <v>73155</v>
          </cell>
          <cell r="AA642">
            <v>0</v>
          </cell>
          <cell r="AP642">
            <v>0</v>
          </cell>
          <cell r="BF642">
            <v>0</v>
          </cell>
        </row>
        <row r="643">
          <cell r="J643" t="str">
            <v>73156</v>
          </cell>
          <cell r="AA643">
            <v>0</v>
          </cell>
          <cell r="AP643">
            <v>0</v>
          </cell>
          <cell r="BF643">
            <v>0</v>
          </cell>
        </row>
        <row r="644">
          <cell r="J644" t="str">
            <v>73161</v>
          </cell>
          <cell r="AA644">
            <v>0</v>
          </cell>
          <cell r="AP644">
            <v>0</v>
          </cell>
          <cell r="BF644">
            <v>0</v>
          </cell>
        </row>
        <row r="645">
          <cell r="J645" t="str">
            <v>73163</v>
          </cell>
          <cell r="AA645">
            <v>117954500</v>
          </cell>
          <cell r="AP645">
            <v>117954500</v>
          </cell>
          <cell r="BF645">
            <v>0</v>
          </cell>
        </row>
        <row r="646">
          <cell r="J646" t="str">
            <v>74011</v>
          </cell>
          <cell r="AA646">
            <v>0</v>
          </cell>
          <cell r="AP646">
            <v>0</v>
          </cell>
          <cell r="BF646">
            <v>0</v>
          </cell>
        </row>
        <row r="647">
          <cell r="J647" t="str">
            <v>74012</v>
          </cell>
          <cell r="AA647">
            <v>0</v>
          </cell>
          <cell r="AP647">
            <v>0</v>
          </cell>
          <cell r="BF647">
            <v>0</v>
          </cell>
        </row>
        <row r="648">
          <cell r="J648" t="str">
            <v>76000</v>
          </cell>
          <cell r="AA648">
            <v>0</v>
          </cell>
          <cell r="AP648">
            <v>0</v>
          </cell>
          <cell r="BF648">
            <v>0</v>
          </cell>
        </row>
        <row r="649">
          <cell r="J649" t="str">
            <v>77000</v>
          </cell>
          <cell r="AA649">
            <v>17750543629</v>
          </cell>
          <cell r="AP649">
            <v>17750543629</v>
          </cell>
          <cell r="BF649">
            <v>0</v>
          </cell>
        </row>
        <row r="650">
          <cell r="J650" t="str">
            <v>61011</v>
          </cell>
          <cell r="AA650">
            <v>2260500</v>
          </cell>
          <cell r="AP650">
            <v>0</v>
          </cell>
          <cell r="BF650">
            <v>0</v>
          </cell>
        </row>
        <row r="651">
          <cell r="J651" t="str">
            <v>63010</v>
          </cell>
          <cell r="AA651">
            <v>0</v>
          </cell>
          <cell r="AP651">
            <v>0</v>
          </cell>
          <cell r="BF651">
            <v>-908864730</v>
          </cell>
        </row>
        <row r="652">
          <cell r="J652" t="str">
            <v>63020</v>
          </cell>
          <cell r="AA652">
            <v>0</v>
          </cell>
          <cell r="AP652">
            <v>0</v>
          </cell>
          <cell r="BF652">
            <v>-39356200</v>
          </cell>
        </row>
        <row r="653">
          <cell r="J653" t="str">
            <v>63030</v>
          </cell>
          <cell r="AA653">
            <v>0</v>
          </cell>
          <cell r="AP653">
            <v>0</v>
          </cell>
          <cell r="BF653">
            <v>66770444</v>
          </cell>
        </row>
        <row r="654">
          <cell r="J654" t="str">
            <v>63040</v>
          </cell>
          <cell r="AA654">
            <v>0</v>
          </cell>
          <cell r="AP654">
            <v>0</v>
          </cell>
          <cell r="BF654">
            <v>-140000000</v>
          </cell>
        </row>
        <row r="655">
          <cell r="J655" t="str">
            <v>63050</v>
          </cell>
          <cell r="AA655">
            <v>0</v>
          </cell>
          <cell r="AP655">
            <v>0</v>
          </cell>
          <cell r="BF655">
            <v>-148450</v>
          </cell>
        </row>
        <row r="656">
          <cell r="J656" t="str">
            <v>63060</v>
          </cell>
          <cell r="AA656">
            <v>0</v>
          </cell>
          <cell r="AP656">
            <v>0</v>
          </cell>
          <cell r="BF656">
            <v>-26736750</v>
          </cell>
        </row>
        <row r="657">
          <cell r="J657" t="str">
            <v>63070</v>
          </cell>
          <cell r="AA657">
            <v>0</v>
          </cell>
          <cell r="AP657">
            <v>0</v>
          </cell>
          <cell r="BF657">
            <v>-10581550</v>
          </cell>
        </row>
        <row r="658">
          <cell r="J658" t="str">
            <v>63081</v>
          </cell>
          <cell r="AA658">
            <v>0</v>
          </cell>
          <cell r="AP658">
            <v>0</v>
          </cell>
          <cell r="BF658">
            <v>-7596341</v>
          </cell>
        </row>
        <row r="659">
          <cell r="J659" t="str">
            <v>63085</v>
          </cell>
          <cell r="AA659">
            <v>0</v>
          </cell>
          <cell r="AP659">
            <v>0</v>
          </cell>
          <cell r="BF659">
            <v>3067000</v>
          </cell>
        </row>
        <row r="660">
          <cell r="J660" t="str">
            <v>63087</v>
          </cell>
          <cell r="AA660">
            <v>0</v>
          </cell>
          <cell r="AP660">
            <v>0</v>
          </cell>
          <cell r="BF660">
            <v>-468000</v>
          </cell>
        </row>
        <row r="661">
          <cell r="J661" t="str">
            <v>63088</v>
          </cell>
          <cell r="AA661">
            <v>20844101</v>
          </cell>
          <cell r="AP661">
            <v>0</v>
          </cell>
          <cell r="BF661">
            <v>8632950</v>
          </cell>
        </row>
        <row r="662">
          <cell r="J662" t="str">
            <v>63089</v>
          </cell>
          <cell r="AA662">
            <v>15379323</v>
          </cell>
          <cell r="AP662">
            <v>0</v>
          </cell>
          <cell r="BF662">
            <v>1649980</v>
          </cell>
        </row>
        <row r="663">
          <cell r="J663" t="str">
            <v>63091</v>
          </cell>
          <cell r="AA663">
            <v>0</v>
          </cell>
          <cell r="AP663">
            <v>0</v>
          </cell>
          <cell r="BF663">
            <v>-63335786</v>
          </cell>
        </row>
        <row r="664">
          <cell r="J664" t="str">
            <v>63092</v>
          </cell>
          <cell r="AA664">
            <v>0</v>
          </cell>
          <cell r="AP664">
            <v>0</v>
          </cell>
          <cell r="BF664">
            <v>-57249795</v>
          </cell>
        </row>
        <row r="665">
          <cell r="J665" t="str">
            <v>63110</v>
          </cell>
          <cell r="AA665">
            <v>10240591</v>
          </cell>
          <cell r="AP665">
            <v>0</v>
          </cell>
          <cell r="BF665">
            <v>-8262486</v>
          </cell>
        </row>
        <row r="666">
          <cell r="J666" t="str">
            <v>63133</v>
          </cell>
          <cell r="AA666">
            <v>0</v>
          </cell>
          <cell r="AP666">
            <v>0</v>
          </cell>
          <cell r="BF666">
            <v>-450000</v>
          </cell>
        </row>
        <row r="667">
          <cell r="J667" t="str">
            <v>63140</v>
          </cell>
          <cell r="AA667">
            <v>73219800</v>
          </cell>
          <cell r="AP667">
            <v>0</v>
          </cell>
          <cell r="BF667">
            <v>-73426499</v>
          </cell>
        </row>
        <row r="668">
          <cell r="J668" t="str">
            <v>63150</v>
          </cell>
          <cell r="AA668">
            <v>92236030</v>
          </cell>
          <cell r="AP668">
            <v>0</v>
          </cell>
          <cell r="BF668">
            <v>-41486378</v>
          </cell>
        </row>
        <row r="669">
          <cell r="J669" t="str">
            <v>63170</v>
          </cell>
          <cell r="AA669">
            <v>12894997</v>
          </cell>
          <cell r="AP669">
            <v>0</v>
          </cell>
          <cell r="BF669">
            <v>4120486</v>
          </cell>
        </row>
        <row r="670">
          <cell r="J670" t="str">
            <v>63180</v>
          </cell>
          <cell r="AA670">
            <v>763000</v>
          </cell>
          <cell r="AP670">
            <v>0</v>
          </cell>
          <cell r="BF670">
            <v>-30527848</v>
          </cell>
        </row>
        <row r="671">
          <cell r="J671" t="str">
            <v>63190</v>
          </cell>
          <cell r="AA671">
            <v>6838800</v>
          </cell>
          <cell r="AP671">
            <v>0</v>
          </cell>
          <cell r="BF671">
            <v>-5492104</v>
          </cell>
        </row>
        <row r="672">
          <cell r="J672" t="str">
            <v>63210</v>
          </cell>
          <cell r="AA672">
            <v>1711600</v>
          </cell>
          <cell r="AP672">
            <v>0</v>
          </cell>
          <cell r="BF672">
            <v>-267210</v>
          </cell>
        </row>
        <row r="673">
          <cell r="J673" t="str">
            <v>63220</v>
          </cell>
          <cell r="AA673">
            <v>5459000</v>
          </cell>
          <cell r="AP673">
            <v>0</v>
          </cell>
          <cell r="BF673">
            <v>-12031779</v>
          </cell>
        </row>
        <row r="674">
          <cell r="J674" t="str">
            <v>63231</v>
          </cell>
          <cell r="AA674">
            <v>740000</v>
          </cell>
          <cell r="AP674">
            <v>0</v>
          </cell>
          <cell r="BF674">
            <v>350000</v>
          </cell>
        </row>
        <row r="675">
          <cell r="J675" t="str">
            <v>63232</v>
          </cell>
          <cell r="AA675">
            <v>0</v>
          </cell>
          <cell r="AP675">
            <v>0</v>
          </cell>
          <cell r="BF675">
            <v>-1231347</v>
          </cell>
        </row>
        <row r="676">
          <cell r="J676" t="str">
            <v>63234</v>
          </cell>
          <cell r="AA676">
            <v>0</v>
          </cell>
          <cell r="AP676">
            <v>0</v>
          </cell>
          <cell r="BF676">
            <v>-2159000</v>
          </cell>
        </row>
        <row r="677">
          <cell r="J677" t="str">
            <v>63235</v>
          </cell>
          <cell r="AA677">
            <v>0</v>
          </cell>
          <cell r="AP677">
            <v>0</v>
          </cell>
          <cell r="BF677">
            <v>-6622713</v>
          </cell>
        </row>
        <row r="678">
          <cell r="J678" t="str">
            <v>63236</v>
          </cell>
          <cell r="AA678">
            <v>5607790</v>
          </cell>
          <cell r="AP678">
            <v>0</v>
          </cell>
          <cell r="BF678">
            <v>-4900000</v>
          </cell>
        </row>
        <row r="679">
          <cell r="J679" t="str">
            <v>63240</v>
          </cell>
          <cell r="AA679">
            <v>0</v>
          </cell>
          <cell r="AP679">
            <v>0</v>
          </cell>
          <cell r="BF679">
            <v>-12003299</v>
          </cell>
        </row>
        <row r="680">
          <cell r="J680" t="str">
            <v>63250</v>
          </cell>
          <cell r="AA680">
            <v>0</v>
          </cell>
          <cell r="AP680">
            <v>0</v>
          </cell>
          <cell r="BF680">
            <v>-13552154</v>
          </cell>
        </row>
        <row r="681">
          <cell r="J681" t="str">
            <v>63280</v>
          </cell>
          <cell r="AA681">
            <v>0</v>
          </cell>
          <cell r="AP681">
            <v>0</v>
          </cell>
          <cell r="BF681">
            <v>-2032500</v>
          </cell>
        </row>
        <row r="682">
          <cell r="J682" t="str">
            <v>63330</v>
          </cell>
          <cell r="AA682">
            <v>0</v>
          </cell>
          <cell r="AP682">
            <v>0</v>
          </cell>
          <cell r="BF682">
            <v>0</v>
          </cell>
        </row>
        <row r="683">
          <cell r="J683" t="str">
            <v>63010</v>
          </cell>
          <cell r="AA683">
            <v>254692080</v>
          </cell>
          <cell r="AP683">
            <v>0</v>
          </cell>
          <cell r="BF683">
            <v>306588390</v>
          </cell>
        </row>
        <row r="684">
          <cell r="J684" t="str">
            <v>63020</v>
          </cell>
          <cell r="AA684">
            <v>1500000</v>
          </cell>
          <cell r="AP684">
            <v>0</v>
          </cell>
          <cell r="BF684">
            <v>1000000</v>
          </cell>
        </row>
        <row r="685">
          <cell r="J685" t="str">
            <v>63030</v>
          </cell>
          <cell r="AA685">
            <v>7633250</v>
          </cell>
          <cell r="AP685">
            <v>0</v>
          </cell>
          <cell r="BF685">
            <v>-4040423</v>
          </cell>
        </row>
        <row r="686">
          <cell r="J686" t="str">
            <v>63040</v>
          </cell>
          <cell r="AA686">
            <v>0</v>
          </cell>
          <cell r="AP686">
            <v>0</v>
          </cell>
          <cell r="BF686">
            <v>11867016</v>
          </cell>
        </row>
        <row r="687">
          <cell r="J687" t="str">
            <v>63050</v>
          </cell>
          <cell r="AA687">
            <v>0</v>
          </cell>
          <cell r="AP687">
            <v>0</v>
          </cell>
          <cell r="BF687">
            <v>547293</v>
          </cell>
        </row>
        <row r="688">
          <cell r="J688" t="str">
            <v>63060</v>
          </cell>
          <cell r="AA688">
            <v>3037500</v>
          </cell>
          <cell r="AP688">
            <v>0</v>
          </cell>
          <cell r="BF688">
            <v>3516300</v>
          </cell>
        </row>
        <row r="689">
          <cell r="J689" t="str">
            <v>63070</v>
          </cell>
          <cell r="AA689">
            <v>758040</v>
          </cell>
          <cell r="AP689">
            <v>0</v>
          </cell>
          <cell r="BF689">
            <v>1108500</v>
          </cell>
        </row>
        <row r="690">
          <cell r="J690" t="str">
            <v>63081</v>
          </cell>
          <cell r="AA690">
            <v>2203380</v>
          </cell>
          <cell r="AP690">
            <v>0</v>
          </cell>
          <cell r="BF690">
            <v>785130</v>
          </cell>
        </row>
        <row r="691">
          <cell r="J691" t="str">
            <v>63089</v>
          </cell>
          <cell r="AA691">
            <v>944400</v>
          </cell>
          <cell r="AP691">
            <v>0</v>
          </cell>
          <cell r="BF691">
            <v>4763455</v>
          </cell>
        </row>
        <row r="692">
          <cell r="J692" t="str">
            <v>63091</v>
          </cell>
          <cell r="AA692">
            <v>1991955</v>
          </cell>
          <cell r="AP692">
            <v>0</v>
          </cell>
          <cell r="BF692">
            <v>690038</v>
          </cell>
        </row>
        <row r="693">
          <cell r="J693" t="str">
            <v>63110</v>
          </cell>
          <cell r="AA693">
            <v>862076</v>
          </cell>
          <cell r="AP693">
            <v>0</v>
          </cell>
          <cell r="BF693">
            <v>513560</v>
          </cell>
        </row>
        <row r="694">
          <cell r="J694" t="str">
            <v>63110</v>
          </cell>
          <cell r="AA694">
            <v>2479703</v>
          </cell>
          <cell r="AP694">
            <v>0</v>
          </cell>
          <cell r="BF694">
            <v>5062396</v>
          </cell>
        </row>
        <row r="695">
          <cell r="J695" t="str">
            <v>63110</v>
          </cell>
          <cell r="AA695">
            <v>65830</v>
          </cell>
          <cell r="AP695">
            <v>0</v>
          </cell>
          <cell r="BF695">
            <v>7900</v>
          </cell>
        </row>
        <row r="696">
          <cell r="J696" t="str">
            <v>63134</v>
          </cell>
          <cell r="AA696">
            <v>805960</v>
          </cell>
          <cell r="AP696">
            <v>0</v>
          </cell>
          <cell r="BF696">
            <v>830750</v>
          </cell>
        </row>
        <row r="697">
          <cell r="J697" t="str">
            <v>63136</v>
          </cell>
          <cell r="AA697">
            <v>0</v>
          </cell>
          <cell r="AP697">
            <v>0</v>
          </cell>
          <cell r="BF697">
            <v>259610</v>
          </cell>
        </row>
        <row r="698">
          <cell r="J698" t="str">
            <v>63140</v>
          </cell>
          <cell r="AA698">
            <v>97880100</v>
          </cell>
          <cell r="AP698">
            <v>0</v>
          </cell>
          <cell r="BF698">
            <v>161560541</v>
          </cell>
        </row>
        <row r="699">
          <cell r="J699" t="str">
            <v>63170</v>
          </cell>
          <cell r="AA699">
            <v>1205804</v>
          </cell>
          <cell r="AP699">
            <v>0</v>
          </cell>
          <cell r="BF699">
            <v>87853</v>
          </cell>
        </row>
        <row r="700">
          <cell r="J700" t="str">
            <v>63180</v>
          </cell>
          <cell r="AA700">
            <v>14197568</v>
          </cell>
          <cell r="AP700">
            <v>0</v>
          </cell>
          <cell r="BF700">
            <v>11518988</v>
          </cell>
        </row>
        <row r="701">
          <cell r="J701" t="str">
            <v>63190</v>
          </cell>
          <cell r="AA701">
            <v>526090</v>
          </cell>
          <cell r="AP701">
            <v>0</v>
          </cell>
          <cell r="BF701">
            <v>660500</v>
          </cell>
        </row>
        <row r="702">
          <cell r="J702" t="str">
            <v>63239</v>
          </cell>
          <cell r="AA702">
            <v>2240000</v>
          </cell>
          <cell r="AP702">
            <v>0</v>
          </cell>
          <cell r="BF702">
            <v>7832335</v>
          </cell>
        </row>
        <row r="703">
          <cell r="J703" t="str">
            <v>63240</v>
          </cell>
          <cell r="AA703">
            <v>7190685</v>
          </cell>
          <cell r="AP703">
            <v>0</v>
          </cell>
          <cell r="BF703">
            <v>11449482</v>
          </cell>
        </row>
        <row r="704">
          <cell r="J704" t="str">
            <v>63010</v>
          </cell>
          <cell r="AA704">
            <v>23499960</v>
          </cell>
          <cell r="AP704">
            <v>0</v>
          </cell>
          <cell r="BF704">
            <v>37649830</v>
          </cell>
        </row>
        <row r="705">
          <cell r="J705" t="str">
            <v>63020</v>
          </cell>
          <cell r="AA705">
            <v>1500000</v>
          </cell>
          <cell r="AP705">
            <v>0</v>
          </cell>
          <cell r="BF705">
            <v>1000000</v>
          </cell>
        </row>
        <row r="706">
          <cell r="J706" t="str">
            <v>63030</v>
          </cell>
          <cell r="AA706">
            <v>2558789</v>
          </cell>
          <cell r="AP706">
            <v>0</v>
          </cell>
          <cell r="BF706">
            <v>272791</v>
          </cell>
        </row>
        <row r="707">
          <cell r="J707" t="str">
            <v>63040</v>
          </cell>
          <cell r="AA707">
            <v>0</v>
          </cell>
          <cell r="AP707">
            <v>0</v>
          </cell>
          <cell r="BF707">
            <v>3063938</v>
          </cell>
        </row>
        <row r="708">
          <cell r="J708" t="str">
            <v>63050</v>
          </cell>
          <cell r="AA708">
            <v>0</v>
          </cell>
          <cell r="AP708">
            <v>0</v>
          </cell>
          <cell r="BF708">
            <v>235750</v>
          </cell>
        </row>
        <row r="709">
          <cell r="J709" t="str">
            <v>63060</v>
          </cell>
          <cell r="AA709">
            <v>984150</v>
          </cell>
          <cell r="AP709">
            <v>0</v>
          </cell>
          <cell r="BF709">
            <v>993900</v>
          </cell>
        </row>
        <row r="710">
          <cell r="J710" t="str">
            <v>63070</v>
          </cell>
          <cell r="AA710">
            <v>340440</v>
          </cell>
          <cell r="AP710">
            <v>0</v>
          </cell>
          <cell r="BF710">
            <v>579000</v>
          </cell>
        </row>
        <row r="711">
          <cell r="J711" t="str">
            <v>63110</v>
          </cell>
          <cell r="AA711">
            <v>184270</v>
          </cell>
          <cell r="AP711">
            <v>0</v>
          </cell>
          <cell r="BF711">
            <v>364550</v>
          </cell>
        </row>
        <row r="712">
          <cell r="J712" t="str">
            <v>63150</v>
          </cell>
          <cell r="AA712">
            <v>69074155</v>
          </cell>
          <cell r="AP712">
            <v>0</v>
          </cell>
          <cell r="BF712">
            <v>207517184</v>
          </cell>
        </row>
        <row r="713">
          <cell r="J713" t="str">
            <v>63180</v>
          </cell>
          <cell r="AA713">
            <v>108000</v>
          </cell>
          <cell r="AP713">
            <v>0</v>
          </cell>
          <cell r="BF713">
            <v>1040300</v>
          </cell>
        </row>
        <row r="714">
          <cell r="J714" t="str">
            <v>63190</v>
          </cell>
          <cell r="AA714">
            <v>3828000</v>
          </cell>
          <cell r="AP714">
            <v>0</v>
          </cell>
          <cell r="BF714">
            <v>6692000</v>
          </cell>
        </row>
        <row r="715">
          <cell r="J715" t="str">
            <v>63233</v>
          </cell>
          <cell r="AA715">
            <v>14186723</v>
          </cell>
          <cell r="AP715">
            <v>0</v>
          </cell>
          <cell r="BF715">
            <v>47118707</v>
          </cell>
        </row>
        <row r="716">
          <cell r="J716" t="str">
            <v>63239</v>
          </cell>
          <cell r="AA716">
            <v>54000</v>
          </cell>
          <cell r="AP716">
            <v>0</v>
          </cell>
          <cell r="BF716">
            <v>11000</v>
          </cell>
        </row>
        <row r="717">
          <cell r="J717" t="str">
            <v>63250</v>
          </cell>
          <cell r="AA717">
            <v>1030240</v>
          </cell>
          <cell r="AP717">
            <v>0</v>
          </cell>
          <cell r="BF717">
            <v>766000</v>
          </cell>
        </row>
        <row r="718">
          <cell r="J718" t="str">
            <v>63010</v>
          </cell>
          <cell r="AA718">
            <v>90600030</v>
          </cell>
          <cell r="AP718">
            <v>0</v>
          </cell>
          <cell r="BF718">
            <v>149301370</v>
          </cell>
        </row>
        <row r="719">
          <cell r="J719" t="str">
            <v>63020</v>
          </cell>
          <cell r="AA719">
            <v>6000000</v>
          </cell>
          <cell r="AP719">
            <v>0</v>
          </cell>
          <cell r="BF719">
            <v>4300000</v>
          </cell>
        </row>
        <row r="720">
          <cell r="J720" t="str">
            <v>63030</v>
          </cell>
          <cell r="AA720">
            <v>13278076</v>
          </cell>
          <cell r="AP720">
            <v>0</v>
          </cell>
          <cell r="BF720">
            <v>-13814651</v>
          </cell>
        </row>
        <row r="721">
          <cell r="J721" t="str">
            <v>63040</v>
          </cell>
          <cell r="AA721">
            <v>0</v>
          </cell>
          <cell r="AP721">
            <v>0</v>
          </cell>
          <cell r="BF721">
            <v>30010766</v>
          </cell>
        </row>
        <row r="722">
          <cell r="J722" t="str">
            <v>63050</v>
          </cell>
          <cell r="AA722">
            <v>0</v>
          </cell>
          <cell r="AP722">
            <v>0</v>
          </cell>
          <cell r="BF722">
            <v>608536</v>
          </cell>
        </row>
        <row r="723">
          <cell r="J723" t="str">
            <v>63060</v>
          </cell>
          <cell r="AA723">
            <v>3873150</v>
          </cell>
          <cell r="AP723">
            <v>0</v>
          </cell>
          <cell r="BF723">
            <v>4997100</v>
          </cell>
        </row>
        <row r="724">
          <cell r="J724" t="str">
            <v>63070</v>
          </cell>
          <cell r="AA724">
            <v>1297320</v>
          </cell>
          <cell r="AP724">
            <v>0</v>
          </cell>
          <cell r="BF724">
            <v>2230500</v>
          </cell>
        </row>
        <row r="725">
          <cell r="J725" t="str">
            <v>63081</v>
          </cell>
          <cell r="AA725">
            <v>919500</v>
          </cell>
          <cell r="AP725">
            <v>0</v>
          </cell>
          <cell r="BF725">
            <v>291000</v>
          </cell>
        </row>
        <row r="726">
          <cell r="J726" t="str">
            <v>63091</v>
          </cell>
          <cell r="AA726">
            <v>150000</v>
          </cell>
          <cell r="AP726">
            <v>0</v>
          </cell>
          <cell r="BF726">
            <v>652600</v>
          </cell>
        </row>
        <row r="727">
          <cell r="J727" t="str">
            <v>63091</v>
          </cell>
          <cell r="AA727">
            <v>261000</v>
          </cell>
          <cell r="AP727">
            <v>0</v>
          </cell>
          <cell r="BF727">
            <v>471500</v>
          </cell>
        </row>
        <row r="728">
          <cell r="J728" t="str">
            <v>63110</v>
          </cell>
          <cell r="AA728">
            <v>379540</v>
          </cell>
          <cell r="AP728">
            <v>0</v>
          </cell>
          <cell r="BF728">
            <v>139260</v>
          </cell>
        </row>
        <row r="729">
          <cell r="J729" t="str">
            <v>63134</v>
          </cell>
          <cell r="AA729">
            <v>519220</v>
          </cell>
          <cell r="AP729">
            <v>0</v>
          </cell>
          <cell r="BF729">
            <v>0</v>
          </cell>
        </row>
        <row r="730">
          <cell r="J730" t="str">
            <v>63136</v>
          </cell>
          <cell r="AA730">
            <v>0</v>
          </cell>
          <cell r="AP730">
            <v>0</v>
          </cell>
          <cell r="BF730">
            <v>259610</v>
          </cell>
        </row>
        <row r="731">
          <cell r="J731" t="str">
            <v>63170</v>
          </cell>
          <cell r="AA731">
            <v>226348</v>
          </cell>
          <cell r="AP731">
            <v>0</v>
          </cell>
          <cell r="BF731">
            <v>-286474</v>
          </cell>
        </row>
        <row r="732">
          <cell r="J732" t="str">
            <v>63180</v>
          </cell>
          <cell r="AA732">
            <v>1644300</v>
          </cell>
          <cell r="AP732">
            <v>0</v>
          </cell>
          <cell r="BF732">
            <v>8260244</v>
          </cell>
        </row>
        <row r="733">
          <cell r="J733" t="str">
            <v>63220</v>
          </cell>
          <cell r="AA733">
            <v>1018000</v>
          </cell>
          <cell r="AP733">
            <v>0</v>
          </cell>
          <cell r="BF733">
            <v>269000</v>
          </cell>
        </row>
        <row r="734">
          <cell r="J734" t="str">
            <v>63235</v>
          </cell>
          <cell r="AA734">
            <v>7534216</v>
          </cell>
          <cell r="AP734">
            <v>0</v>
          </cell>
          <cell r="BF734">
            <v>8089461</v>
          </cell>
        </row>
        <row r="735">
          <cell r="J735" t="str">
            <v>63239</v>
          </cell>
          <cell r="AA735">
            <v>192000</v>
          </cell>
          <cell r="AP735">
            <v>0</v>
          </cell>
          <cell r="BF735">
            <v>2125600</v>
          </cell>
        </row>
        <row r="736">
          <cell r="J736" t="str">
            <v>63240</v>
          </cell>
          <cell r="AA736">
            <v>3117500</v>
          </cell>
          <cell r="AP736">
            <v>0</v>
          </cell>
          <cell r="BF736">
            <v>1096100</v>
          </cell>
        </row>
        <row r="737">
          <cell r="J737" t="str">
            <v>63250</v>
          </cell>
          <cell r="AA737">
            <v>400000</v>
          </cell>
          <cell r="AP737">
            <v>0</v>
          </cell>
          <cell r="BF737">
            <v>252000</v>
          </cell>
        </row>
        <row r="738">
          <cell r="J738" t="str">
            <v>63250</v>
          </cell>
          <cell r="AA738">
            <v>898860</v>
          </cell>
          <cell r="AP738">
            <v>0</v>
          </cell>
          <cell r="BF738">
            <v>1910200</v>
          </cell>
        </row>
        <row r="739">
          <cell r="J739" t="str">
            <v>62021</v>
          </cell>
          <cell r="AA739">
            <v>109930306</v>
          </cell>
          <cell r="AP739">
            <v>0</v>
          </cell>
          <cell r="BF739">
            <v>55709910</v>
          </cell>
        </row>
        <row r="740">
          <cell r="J740" t="str">
            <v>62022</v>
          </cell>
          <cell r="AA740">
            <v>3509180</v>
          </cell>
          <cell r="AP740">
            <v>0</v>
          </cell>
          <cell r="BF740">
            <v>3221880</v>
          </cell>
        </row>
        <row r="741">
          <cell r="J741" t="str">
            <v>62023</v>
          </cell>
          <cell r="AA741">
            <v>2411693</v>
          </cell>
          <cell r="AP741">
            <v>0</v>
          </cell>
          <cell r="BF741">
            <v>1408029</v>
          </cell>
        </row>
        <row r="742">
          <cell r="J742" t="str">
            <v>63010</v>
          </cell>
          <cell r="AA742">
            <v>25400040</v>
          </cell>
          <cell r="AP742">
            <v>0</v>
          </cell>
          <cell r="BF742">
            <v>35933310</v>
          </cell>
        </row>
        <row r="743">
          <cell r="J743" t="str">
            <v>63020</v>
          </cell>
          <cell r="AA743">
            <v>1500000</v>
          </cell>
          <cell r="AP743">
            <v>0</v>
          </cell>
          <cell r="BF743">
            <v>1000000</v>
          </cell>
        </row>
        <row r="744">
          <cell r="J744" t="str">
            <v>63030</v>
          </cell>
          <cell r="AA744">
            <v>4211797</v>
          </cell>
          <cell r="AP744">
            <v>0</v>
          </cell>
          <cell r="BF744">
            <v>-3587114</v>
          </cell>
        </row>
        <row r="745">
          <cell r="J745" t="str">
            <v>63040</v>
          </cell>
          <cell r="AA745">
            <v>0</v>
          </cell>
          <cell r="AP745">
            <v>0</v>
          </cell>
          <cell r="BF745">
            <v>8862178</v>
          </cell>
        </row>
        <row r="746">
          <cell r="J746" t="str">
            <v>63050</v>
          </cell>
          <cell r="AA746">
            <v>0</v>
          </cell>
          <cell r="AP746">
            <v>0</v>
          </cell>
          <cell r="BF746">
            <v>838687</v>
          </cell>
        </row>
        <row r="747">
          <cell r="J747" t="str">
            <v>63060</v>
          </cell>
          <cell r="AA747">
            <v>1093500</v>
          </cell>
          <cell r="AP747">
            <v>0</v>
          </cell>
          <cell r="BF747">
            <v>1221300</v>
          </cell>
        </row>
        <row r="748">
          <cell r="J748" t="str">
            <v>63070</v>
          </cell>
          <cell r="AA748">
            <v>362880</v>
          </cell>
          <cell r="AP748">
            <v>0</v>
          </cell>
          <cell r="BF748">
            <v>531000</v>
          </cell>
        </row>
        <row r="749">
          <cell r="J749" t="str">
            <v>63110</v>
          </cell>
          <cell r="AA749">
            <v>334245</v>
          </cell>
          <cell r="AP749">
            <v>0</v>
          </cell>
          <cell r="BF749">
            <v>1526470</v>
          </cell>
        </row>
        <row r="750">
          <cell r="J750" t="str">
            <v>63132</v>
          </cell>
          <cell r="AA750">
            <v>2750000</v>
          </cell>
          <cell r="AP750">
            <v>0</v>
          </cell>
          <cell r="BF750">
            <v>2445000</v>
          </cell>
        </row>
        <row r="751">
          <cell r="J751" t="str">
            <v>63239</v>
          </cell>
          <cell r="AA751">
            <v>1145394</v>
          </cell>
          <cell r="AP751">
            <v>0</v>
          </cell>
          <cell r="BF751">
            <v>193000</v>
          </cell>
        </row>
        <row r="752">
          <cell r="J752" t="str">
            <v>61011</v>
          </cell>
          <cell r="AA752">
            <v>7270000</v>
          </cell>
          <cell r="AP752">
            <v>0</v>
          </cell>
          <cell r="BF752">
            <v>4090000</v>
          </cell>
        </row>
        <row r="753">
          <cell r="J753" t="str">
            <v>61011</v>
          </cell>
          <cell r="AA753">
            <v>350000</v>
          </cell>
          <cell r="AP753">
            <v>0</v>
          </cell>
          <cell r="BF753">
            <v>0</v>
          </cell>
        </row>
        <row r="754">
          <cell r="J754" t="str">
            <v>61011</v>
          </cell>
          <cell r="AA754">
            <v>119279153</v>
          </cell>
          <cell r="AP754">
            <v>0</v>
          </cell>
          <cell r="BF754">
            <v>78323463</v>
          </cell>
        </row>
        <row r="755">
          <cell r="J755" t="str">
            <v>61011</v>
          </cell>
          <cell r="AA755">
            <v>163728833</v>
          </cell>
          <cell r="AP755">
            <v>0</v>
          </cell>
          <cell r="BF755">
            <v>289203600</v>
          </cell>
        </row>
        <row r="756">
          <cell r="J756" t="str">
            <v>61011</v>
          </cell>
          <cell r="AA756">
            <v>101426533</v>
          </cell>
          <cell r="AP756">
            <v>0</v>
          </cell>
          <cell r="BF756">
            <v>36623297</v>
          </cell>
        </row>
        <row r="757">
          <cell r="J757" t="str">
            <v>61011</v>
          </cell>
          <cell r="AA757">
            <v>13188733</v>
          </cell>
          <cell r="AP757">
            <v>0</v>
          </cell>
          <cell r="BF757">
            <v>10955455</v>
          </cell>
        </row>
        <row r="758">
          <cell r="J758" t="str">
            <v>61011</v>
          </cell>
          <cell r="AA758">
            <v>19262833</v>
          </cell>
          <cell r="AP758">
            <v>0</v>
          </cell>
          <cell r="BF758">
            <v>4240000</v>
          </cell>
        </row>
        <row r="759">
          <cell r="J759" t="str">
            <v>61012</v>
          </cell>
          <cell r="AA759">
            <v>0</v>
          </cell>
          <cell r="AP759">
            <v>0</v>
          </cell>
          <cell r="BF759">
            <v>10968368</v>
          </cell>
        </row>
        <row r="760">
          <cell r="J760" t="str">
            <v>61012</v>
          </cell>
          <cell r="AA760">
            <v>243992772</v>
          </cell>
          <cell r="AP760">
            <v>0</v>
          </cell>
          <cell r="BF760">
            <v>215847082</v>
          </cell>
        </row>
        <row r="761">
          <cell r="J761" t="str">
            <v>61012</v>
          </cell>
          <cell r="AA761">
            <v>206291517</v>
          </cell>
          <cell r="AP761">
            <v>0</v>
          </cell>
          <cell r="BF761">
            <v>115676067</v>
          </cell>
        </row>
        <row r="762">
          <cell r="J762" t="str">
            <v>61012</v>
          </cell>
          <cell r="AA762">
            <v>66906746</v>
          </cell>
          <cell r="AP762">
            <v>0</v>
          </cell>
          <cell r="BF762">
            <v>83072713</v>
          </cell>
        </row>
        <row r="763">
          <cell r="J763" t="str">
            <v>61012</v>
          </cell>
          <cell r="AA763">
            <v>109267911</v>
          </cell>
          <cell r="AP763">
            <v>0</v>
          </cell>
          <cell r="BF763">
            <v>28959264</v>
          </cell>
        </row>
        <row r="764">
          <cell r="J764" t="str">
            <v>61012</v>
          </cell>
          <cell r="AA764">
            <v>198333</v>
          </cell>
          <cell r="AP764">
            <v>0</v>
          </cell>
          <cell r="BF764">
            <v>0</v>
          </cell>
        </row>
        <row r="765">
          <cell r="J765" t="str">
            <v>61013</v>
          </cell>
          <cell r="AA765">
            <v>0</v>
          </cell>
          <cell r="AP765">
            <v>0</v>
          </cell>
          <cell r="BF765">
            <v>-2496000</v>
          </cell>
        </row>
        <row r="766">
          <cell r="J766" t="str">
            <v>61013</v>
          </cell>
          <cell r="AA766">
            <v>36244328</v>
          </cell>
          <cell r="AP766">
            <v>0</v>
          </cell>
          <cell r="BF766">
            <v>548000</v>
          </cell>
        </row>
        <row r="767">
          <cell r="J767" t="str">
            <v>61014</v>
          </cell>
          <cell r="AA767">
            <v>0</v>
          </cell>
          <cell r="AP767">
            <v>0</v>
          </cell>
          <cell r="BF767">
            <v>-8674996</v>
          </cell>
        </row>
        <row r="768">
          <cell r="J768" t="str">
            <v>61014</v>
          </cell>
          <cell r="AA768">
            <v>23876916</v>
          </cell>
          <cell r="AP768">
            <v>0</v>
          </cell>
          <cell r="BF768">
            <v>0</v>
          </cell>
        </row>
        <row r="769">
          <cell r="J769" t="str">
            <v>61021</v>
          </cell>
          <cell r="AA769">
            <v>0</v>
          </cell>
          <cell r="AP769">
            <v>0</v>
          </cell>
          <cell r="BF769">
            <v>-150391455</v>
          </cell>
        </row>
        <row r="770">
          <cell r="J770" t="str">
            <v>61021</v>
          </cell>
          <cell r="AA770">
            <v>0</v>
          </cell>
          <cell r="AP770">
            <v>0</v>
          </cell>
          <cell r="BF770">
            <v>6500000</v>
          </cell>
        </row>
        <row r="771">
          <cell r="J771" t="str">
            <v>61021</v>
          </cell>
          <cell r="AA771">
            <v>42263770</v>
          </cell>
          <cell r="AP771">
            <v>0</v>
          </cell>
          <cell r="BF771">
            <v>26477903</v>
          </cell>
        </row>
        <row r="772">
          <cell r="J772" t="str">
            <v>61021</v>
          </cell>
          <cell r="AA772">
            <v>5865000</v>
          </cell>
          <cell r="AP772">
            <v>0</v>
          </cell>
          <cell r="BF772">
            <v>2500993</v>
          </cell>
        </row>
        <row r="773">
          <cell r="J773" t="str">
            <v>61021</v>
          </cell>
          <cell r="AA773">
            <v>0</v>
          </cell>
          <cell r="AP773">
            <v>0</v>
          </cell>
          <cell r="BF773">
            <v>1650000</v>
          </cell>
        </row>
        <row r="774">
          <cell r="J774" t="str">
            <v>61021</v>
          </cell>
          <cell r="AA774">
            <v>0</v>
          </cell>
          <cell r="AP774">
            <v>0</v>
          </cell>
          <cell r="BF774">
            <v>11382528</v>
          </cell>
        </row>
        <row r="775">
          <cell r="J775" t="str">
            <v>61021</v>
          </cell>
          <cell r="AA775">
            <v>24017840</v>
          </cell>
          <cell r="AP775">
            <v>0</v>
          </cell>
          <cell r="BF775">
            <v>20049900</v>
          </cell>
        </row>
        <row r="776">
          <cell r="J776" t="str">
            <v>61021</v>
          </cell>
          <cell r="AA776">
            <v>624885</v>
          </cell>
          <cell r="AP776">
            <v>0</v>
          </cell>
          <cell r="BF776">
            <v>60427947</v>
          </cell>
        </row>
        <row r="777">
          <cell r="J777" t="str">
            <v>61022</v>
          </cell>
          <cell r="AA777">
            <v>0</v>
          </cell>
          <cell r="AP777">
            <v>0</v>
          </cell>
          <cell r="BF777">
            <v>-29728994</v>
          </cell>
        </row>
        <row r="778">
          <cell r="J778" t="str">
            <v>61022</v>
          </cell>
          <cell r="AA778">
            <v>0</v>
          </cell>
          <cell r="AP778">
            <v>0</v>
          </cell>
          <cell r="BF778">
            <v>21300</v>
          </cell>
        </row>
        <row r="779">
          <cell r="J779" t="str">
            <v>61022</v>
          </cell>
          <cell r="AA779">
            <v>8049383</v>
          </cell>
          <cell r="AP779">
            <v>0</v>
          </cell>
          <cell r="BF779">
            <v>31705462</v>
          </cell>
        </row>
        <row r="780">
          <cell r="J780" t="str">
            <v>61022</v>
          </cell>
          <cell r="AA780">
            <v>0</v>
          </cell>
          <cell r="AP780">
            <v>0</v>
          </cell>
          <cell r="BF780">
            <v>618000</v>
          </cell>
        </row>
        <row r="781">
          <cell r="J781" t="str">
            <v>61022</v>
          </cell>
          <cell r="AA781">
            <v>32164679</v>
          </cell>
          <cell r="AP781">
            <v>0</v>
          </cell>
          <cell r="BF781">
            <v>11303111</v>
          </cell>
        </row>
        <row r="782">
          <cell r="J782" t="str">
            <v>61023</v>
          </cell>
          <cell r="AA782">
            <v>0</v>
          </cell>
          <cell r="AP782">
            <v>0</v>
          </cell>
          <cell r="BF782">
            <v>-31384371</v>
          </cell>
        </row>
        <row r="783">
          <cell r="J783" t="str">
            <v>61023</v>
          </cell>
          <cell r="AA783">
            <v>0</v>
          </cell>
          <cell r="AP783">
            <v>0</v>
          </cell>
          <cell r="BF783">
            <v>1735365</v>
          </cell>
        </row>
        <row r="784">
          <cell r="J784" t="str">
            <v>61023</v>
          </cell>
          <cell r="AA784">
            <v>0</v>
          </cell>
          <cell r="AP784">
            <v>0</v>
          </cell>
          <cell r="BF784">
            <v>1866350</v>
          </cell>
        </row>
        <row r="785">
          <cell r="J785" t="str">
            <v>61023</v>
          </cell>
          <cell r="AA785">
            <v>17373635</v>
          </cell>
          <cell r="AP785">
            <v>0</v>
          </cell>
          <cell r="BF785">
            <v>21851867</v>
          </cell>
        </row>
        <row r="786">
          <cell r="J786" t="str">
            <v>61023</v>
          </cell>
          <cell r="AA786">
            <v>0</v>
          </cell>
          <cell r="AP786">
            <v>0</v>
          </cell>
          <cell r="BF786">
            <v>440000</v>
          </cell>
        </row>
        <row r="787">
          <cell r="J787" t="str">
            <v>61023</v>
          </cell>
          <cell r="AA787">
            <v>977854</v>
          </cell>
          <cell r="AP787">
            <v>0</v>
          </cell>
          <cell r="BF787">
            <v>537650</v>
          </cell>
        </row>
        <row r="788">
          <cell r="J788" t="str">
            <v>61023</v>
          </cell>
          <cell r="AA788">
            <v>1000000</v>
          </cell>
          <cell r="AP788">
            <v>0</v>
          </cell>
          <cell r="BF788">
            <v>2633750</v>
          </cell>
        </row>
        <row r="789">
          <cell r="J789" t="str">
            <v>61023</v>
          </cell>
          <cell r="AA789">
            <v>68156580</v>
          </cell>
          <cell r="AP789">
            <v>0</v>
          </cell>
          <cell r="BF789">
            <v>10985601</v>
          </cell>
        </row>
        <row r="790">
          <cell r="J790" t="str">
            <v>61023</v>
          </cell>
          <cell r="AA790">
            <v>6807390</v>
          </cell>
          <cell r="AP790">
            <v>0</v>
          </cell>
          <cell r="BF790">
            <v>5775386</v>
          </cell>
        </row>
        <row r="791">
          <cell r="J791" t="str">
            <v>61023</v>
          </cell>
          <cell r="AA791">
            <v>4035460</v>
          </cell>
          <cell r="AP791">
            <v>0</v>
          </cell>
          <cell r="BF791">
            <v>2931130</v>
          </cell>
        </row>
        <row r="792">
          <cell r="J792" t="str">
            <v>61024</v>
          </cell>
          <cell r="AA792">
            <v>0</v>
          </cell>
          <cell r="AP792">
            <v>0</v>
          </cell>
          <cell r="BF792">
            <v>-2970500</v>
          </cell>
        </row>
        <row r="793">
          <cell r="J793" t="str">
            <v>61024</v>
          </cell>
          <cell r="AA793">
            <v>6447045</v>
          </cell>
          <cell r="AP793">
            <v>0</v>
          </cell>
          <cell r="BF793">
            <v>2377000</v>
          </cell>
        </row>
        <row r="794">
          <cell r="J794" t="str">
            <v>61025</v>
          </cell>
          <cell r="AA794">
            <v>0</v>
          </cell>
          <cell r="AP794">
            <v>0</v>
          </cell>
          <cell r="BF794">
            <v>-1369995</v>
          </cell>
        </row>
        <row r="795">
          <cell r="J795" t="str">
            <v>61026</v>
          </cell>
          <cell r="AA795">
            <v>0</v>
          </cell>
          <cell r="AP795">
            <v>0</v>
          </cell>
          <cell r="BF795">
            <v>-1849550</v>
          </cell>
        </row>
        <row r="796">
          <cell r="J796" t="str">
            <v>61026</v>
          </cell>
          <cell r="AA796">
            <v>1682350</v>
          </cell>
          <cell r="AP796">
            <v>0</v>
          </cell>
          <cell r="BF796">
            <v>1305700</v>
          </cell>
        </row>
        <row r="797">
          <cell r="J797" t="str">
            <v>61030</v>
          </cell>
          <cell r="AA797">
            <v>0</v>
          </cell>
          <cell r="AP797">
            <v>0</v>
          </cell>
          <cell r="BF797">
            <v>38023228</v>
          </cell>
        </row>
        <row r="798">
          <cell r="J798" t="str">
            <v>61031</v>
          </cell>
          <cell r="AA798">
            <v>197533772</v>
          </cell>
          <cell r="AP798">
            <v>0</v>
          </cell>
          <cell r="BF798">
            <v>5983473</v>
          </cell>
        </row>
        <row r="799">
          <cell r="J799" t="str">
            <v>61032</v>
          </cell>
          <cell r="AA799">
            <v>4920425</v>
          </cell>
          <cell r="AP799">
            <v>0</v>
          </cell>
          <cell r="BF799">
            <v>511086</v>
          </cell>
        </row>
        <row r="800">
          <cell r="J800" t="str">
            <v>61041</v>
          </cell>
          <cell r="AA800">
            <v>0</v>
          </cell>
          <cell r="AP800">
            <v>0</v>
          </cell>
          <cell r="BF800">
            <v>-82570376</v>
          </cell>
        </row>
        <row r="801">
          <cell r="J801" t="str">
            <v>61041</v>
          </cell>
          <cell r="AA801">
            <v>0</v>
          </cell>
          <cell r="AP801">
            <v>0</v>
          </cell>
          <cell r="BF801">
            <v>19350000</v>
          </cell>
        </row>
        <row r="802">
          <cell r="J802" t="str">
            <v>61051</v>
          </cell>
          <cell r="AA802">
            <v>0</v>
          </cell>
          <cell r="AP802">
            <v>0</v>
          </cell>
          <cell r="BF802">
            <v>-2845120</v>
          </cell>
        </row>
        <row r="803">
          <cell r="J803" t="str">
            <v>61051</v>
          </cell>
          <cell r="AA803">
            <v>271500</v>
          </cell>
          <cell r="AP803">
            <v>0</v>
          </cell>
          <cell r="BF803">
            <v>46000</v>
          </cell>
        </row>
        <row r="804">
          <cell r="J804" t="str">
            <v>61051</v>
          </cell>
          <cell r="AA804">
            <v>2639000</v>
          </cell>
          <cell r="AP804">
            <v>0</v>
          </cell>
          <cell r="BF804">
            <v>666000</v>
          </cell>
        </row>
        <row r="805">
          <cell r="J805" t="str">
            <v>61051</v>
          </cell>
          <cell r="AA805">
            <v>2991465</v>
          </cell>
          <cell r="AP805">
            <v>0</v>
          </cell>
          <cell r="BF805">
            <v>644120</v>
          </cell>
        </row>
        <row r="806">
          <cell r="J806" t="str">
            <v>61051</v>
          </cell>
          <cell r="AA806">
            <v>2223400</v>
          </cell>
          <cell r="AP806">
            <v>0</v>
          </cell>
          <cell r="BF806">
            <v>321000</v>
          </cell>
        </row>
        <row r="807">
          <cell r="J807" t="str">
            <v>61051</v>
          </cell>
          <cell r="AA807">
            <v>500800</v>
          </cell>
          <cell r="AP807">
            <v>0</v>
          </cell>
          <cell r="BF807">
            <v>341000</v>
          </cell>
        </row>
        <row r="808">
          <cell r="J808" t="str">
            <v>61051</v>
          </cell>
          <cell r="AA808">
            <v>940000</v>
          </cell>
          <cell r="AP808">
            <v>0</v>
          </cell>
          <cell r="BF808">
            <v>325000</v>
          </cell>
        </row>
        <row r="809">
          <cell r="J809" t="str">
            <v>61052</v>
          </cell>
          <cell r="AA809">
            <v>0</v>
          </cell>
          <cell r="AP809">
            <v>0</v>
          </cell>
          <cell r="BF809">
            <v>-173600</v>
          </cell>
        </row>
        <row r="810">
          <cell r="J810" t="str">
            <v>61052</v>
          </cell>
          <cell r="AA810">
            <v>380940</v>
          </cell>
          <cell r="AP810">
            <v>0</v>
          </cell>
          <cell r="BF810">
            <v>10000</v>
          </cell>
        </row>
        <row r="811">
          <cell r="J811" t="str">
            <v>61061</v>
          </cell>
          <cell r="AA811">
            <v>0</v>
          </cell>
          <cell r="AP811">
            <v>0</v>
          </cell>
          <cell r="BF811">
            <v>-1108650</v>
          </cell>
        </row>
        <row r="812">
          <cell r="J812" t="str">
            <v>61061</v>
          </cell>
          <cell r="AA812">
            <v>573000</v>
          </cell>
          <cell r="AP812">
            <v>0</v>
          </cell>
          <cell r="BF812">
            <v>138200</v>
          </cell>
        </row>
        <row r="813">
          <cell r="J813" t="str">
            <v>61062</v>
          </cell>
          <cell r="AA813">
            <v>0</v>
          </cell>
          <cell r="AP813">
            <v>0</v>
          </cell>
          <cell r="BF813">
            <v>-51334260</v>
          </cell>
        </row>
        <row r="814">
          <cell r="J814" t="str">
            <v>61062</v>
          </cell>
          <cell r="AA814">
            <v>8538650</v>
          </cell>
          <cell r="AP814">
            <v>0</v>
          </cell>
          <cell r="BF814">
            <v>7574660</v>
          </cell>
        </row>
        <row r="815">
          <cell r="J815" t="str">
            <v>61062</v>
          </cell>
          <cell r="AA815">
            <v>30480050</v>
          </cell>
          <cell r="AP815">
            <v>0</v>
          </cell>
          <cell r="BF815">
            <v>1691900</v>
          </cell>
        </row>
        <row r="816">
          <cell r="J816" t="str">
            <v>61062</v>
          </cell>
          <cell r="AA816">
            <v>37753274</v>
          </cell>
          <cell r="AP816">
            <v>0</v>
          </cell>
          <cell r="BF816">
            <v>18818500</v>
          </cell>
        </row>
        <row r="817">
          <cell r="J817" t="str">
            <v>61062</v>
          </cell>
          <cell r="AA817">
            <v>12272695</v>
          </cell>
          <cell r="AP817">
            <v>0</v>
          </cell>
          <cell r="BF817">
            <v>30457976</v>
          </cell>
        </row>
        <row r="818">
          <cell r="J818" t="str">
            <v>61062</v>
          </cell>
          <cell r="AA818">
            <v>4828540</v>
          </cell>
          <cell r="AP818">
            <v>0</v>
          </cell>
          <cell r="BF818">
            <v>7510800</v>
          </cell>
        </row>
        <row r="819">
          <cell r="J819" t="str">
            <v>61063</v>
          </cell>
          <cell r="AA819">
            <v>0</v>
          </cell>
          <cell r="AP819">
            <v>0</v>
          </cell>
          <cell r="BF819">
            <v>-20709764</v>
          </cell>
        </row>
        <row r="820">
          <cell r="J820" t="str">
            <v>61063</v>
          </cell>
          <cell r="AA820">
            <v>17113568</v>
          </cell>
          <cell r="AP820">
            <v>0</v>
          </cell>
          <cell r="BF820">
            <v>527700</v>
          </cell>
        </row>
        <row r="821">
          <cell r="J821" t="str">
            <v>61063</v>
          </cell>
          <cell r="AA821">
            <v>0</v>
          </cell>
          <cell r="AP821">
            <v>0</v>
          </cell>
          <cell r="BF821">
            <v>12858700</v>
          </cell>
        </row>
        <row r="822">
          <cell r="J822" t="str">
            <v>61063</v>
          </cell>
          <cell r="AA822">
            <v>11000000</v>
          </cell>
          <cell r="AP822">
            <v>0</v>
          </cell>
          <cell r="BF822">
            <v>29450400</v>
          </cell>
        </row>
        <row r="823">
          <cell r="J823" t="str">
            <v>61064</v>
          </cell>
          <cell r="AA823">
            <v>0</v>
          </cell>
          <cell r="AP823">
            <v>0</v>
          </cell>
          <cell r="BF823">
            <v>-61899044</v>
          </cell>
        </row>
        <row r="824">
          <cell r="J824" t="str">
            <v>61064</v>
          </cell>
          <cell r="AA824">
            <v>23931411</v>
          </cell>
          <cell r="AP824">
            <v>0</v>
          </cell>
          <cell r="BF824">
            <v>57189761</v>
          </cell>
        </row>
        <row r="825">
          <cell r="J825" t="str">
            <v>61064</v>
          </cell>
          <cell r="AA825">
            <v>28597794</v>
          </cell>
          <cell r="AP825">
            <v>0</v>
          </cell>
          <cell r="BF825">
            <v>732755</v>
          </cell>
        </row>
        <row r="826">
          <cell r="J826" t="str">
            <v>61064</v>
          </cell>
          <cell r="AA826">
            <v>8252865</v>
          </cell>
          <cell r="AP826">
            <v>0</v>
          </cell>
          <cell r="BF826">
            <v>236920</v>
          </cell>
        </row>
        <row r="827">
          <cell r="J827" t="str">
            <v>61064</v>
          </cell>
          <cell r="AA827">
            <v>36254559</v>
          </cell>
          <cell r="AP827">
            <v>0</v>
          </cell>
          <cell r="BF827">
            <v>2230600</v>
          </cell>
        </row>
        <row r="828">
          <cell r="J828" t="str">
            <v>61064</v>
          </cell>
          <cell r="AA828">
            <v>7472709</v>
          </cell>
          <cell r="AP828">
            <v>0</v>
          </cell>
          <cell r="BF828">
            <v>202600</v>
          </cell>
        </row>
        <row r="829">
          <cell r="J829" t="str">
            <v>61064</v>
          </cell>
          <cell r="AA829">
            <v>75991195</v>
          </cell>
          <cell r="AP829">
            <v>0</v>
          </cell>
          <cell r="BF829">
            <v>1293408</v>
          </cell>
        </row>
        <row r="830">
          <cell r="J830" t="str">
            <v>61066</v>
          </cell>
          <cell r="AA830">
            <v>0</v>
          </cell>
          <cell r="AP830">
            <v>0</v>
          </cell>
          <cell r="BF830">
            <v>-3080000</v>
          </cell>
        </row>
        <row r="831">
          <cell r="J831" t="str">
            <v>61066</v>
          </cell>
          <cell r="AA831">
            <v>15329600</v>
          </cell>
          <cell r="AP831">
            <v>0</v>
          </cell>
          <cell r="BF831">
            <v>2330000</v>
          </cell>
        </row>
        <row r="832">
          <cell r="J832" t="str">
            <v>61068</v>
          </cell>
          <cell r="AA832">
            <v>0</v>
          </cell>
          <cell r="AP832">
            <v>0</v>
          </cell>
          <cell r="BF832">
            <v>-111000</v>
          </cell>
        </row>
        <row r="833">
          <cell r="J833" t="str">
            <v>61068</v>
          </cell>
          <cell r="AA833">
            <v>11325408</v>
          </cell>
          <cell r="AP833">
            <v>0</v>
          </cell>
          <cell r="BF833">
            <v>10000</v>
          </cell>
        </row>
        <row r="834">
          <cell r="J834" t="str">
            <v>61068</v>
          </cell>
          <cell r="AA834">
            <v>114000</v>
          </cell>
          <cell r="AP834">
            <v>0</v>
          </cell>
          <cell r="BF834">
            <v>0</v>
          </cell>
        </row>
        <row r="835">
          <cell r="J835" t="str">
            <v>61070</v>
          </cell>
          <cell r="AA835">
            <v>-20000000</v>
          </cell>
          <cell r="AP835">
            <v>0</v>
          </cell>
          <cell r="BF835">
            <v>-52560000</v>
          </cell>
        </row>
        <row r="836">
          <cell r="J836" t="str">
            <v>61070</v>
          </cell>
          <cell r="AA836">
            <v>20000000</v>
          </cell>
          <cell r="AP836">
            <v>0</v>
          </cell>
          <cell r="BF836">
            <v>10000000</v>
          </cell>
        </row>
        <row r="837">
          <cell r="J837" t="str">
            <v>61070</v>
          </cell>
          <cell r="AA837">
            <v>0</v>
          </cell>
          <cell r="AP837">
            <v>0</v>
          </cell>
          <cell r="BF837">
            <v>10000000</v>
          </cell>
        </row>
        <row r="838">
          <cell r="J838" t="str">
            <v>61080</v>
          </cell>
          <cell r="AA838">
            <v>0</v>
          </cell>
          <cell r="AP838">
            <v>0</v>
          </cell>
          <cell r="BF838">
            <v>-942100</v>
          </cell>
        </row>
        <row r="839">
          <cell r="J839" t="str">
            <v>62051</v>
          </cell>
          <cell r="AA839">
            <v>2026668911</v>
          </cell>
          <cell r="AP839">
            <v>0</v>
          </cell>
          <cell r="BF839">
            <v>-1438354400</v>
          </cell>
        </row>
        <row r="840">
          <cell r="J840" t="str">
            <v>62052</v>
          </cell>
          <cell r="AA840">
            <v>322939734</v>
          </cell>
          <cell r="AP840">
            <v>0</v>
          </cell>
          <cell r="BF840">
            <v>-236753603</v>
          </cell>
        </row>
        <row r="841">
          <cell r="J841" t="str">
            <v>63010</v>
          </cell>
          <cell r="AA841">
            <v>425441230</v>
          </cell>
          <cell r="AP841">
            <v>0</v>
          </cell>
          <cell r="BF841">
            <v>581657740</v>
          </cell>
        </row>
        <row r="842">
          <cell r="J842" t="str">
            <v>63020</v>
          </cell>
          <cell r="AA842">
            <v>51900000</v>
          </cell>
          <cell r="AP842">
            <v>0</v>
          </cell>
          <cell r="BF842">
            <v>25156200</v>
          </cell>
        </row>
        <row r="843">
          <cell r="J843" t="str">
            <v>63030</v>
          </cell>
          <cell r="AA843">
            <v>29523326</v>
          </cell>
          <cell r="AP843">
            <v>0</v>
          </cell>
          <cell r="BF843">
            <v>13351083</v>
          </cell>
        </row>
        <row r="844">
          <cell r="J844" t="str">
            <v>63040</v>
          </cell>
          <cell r="AA844">
            <v>0</v>
          </cell>
          <cell r="AP844">
            <v>0</v>
          </cell>
          <cell r="BF844">
            <v>35784614</v>
          </cell>
        </row>
        <row r="845">
          <cell r="J845" t="str">
            <v>63050</v>
          </cell>
          <cell r="AA845">
            <v>0</v>
          </cell>
          <cell r="AP845">
            <v>0</v>
          </cell>
          <cell r="BF845">
            <v>936050</v>
          </cell>
        </row>
        <row r="846">
          <cell r="J846" t="str">
            <v>63060</v>
          </cell>
          <cell r="AA846">
            <v>18744750</v>
          </cell>
          <cell r="AP846">
            <v>0</v>
          </cell>
          <cell r="BF846">
            <v>17659500</v>
          </cell>
        </row>
        <row r="847">
          <cell r="J847" t="str">
            <v>63070</v>
          </cell>
          <cell r="AA847">
            <v>6099280</v>
          </cell>
          <cell r="AP847">
            <v>0</v>
          </cell>
          <cell r="BF847">
            <v>7167000</v>
          </cell>
        </row>
        <row r="848">
          <cell r="J848" t="str">
            <v>63081</v>
          </cell>
          <cell r="AA848">
            <v>5454075</v>
          </cell>
          <cell r="AP848">
            <v>0</v>
          </cell>
          <cell r="BF848">
            <v>6488191</v>
          </cell>
        </row>
        <row r="849">
          <cell r="J849" t="str">
            <v>63081</v>
          </cell>
          <cell r="AA849">
            <v>1147065</v>
          </cell>
          <cell r="AP849">
            <v>0</v>
          </cell>
          <cell r="BF849">
            <v>0</v>
          </cell>
        </row>
        <row r="850">
          <cell r="J850" t="str">
            <v>63088</v>
          </cell>
          <cell r="AA850">
            <v>0</v>
          </cell>
          <cell r="AP850">
            <v>0</v>
          </cell>
          <cell r="BF850">
            <v>2829860</v>
          </cell>
        </row>
        <row r="851">
          <cell r="J851" t="str">
            <v>63089</v>
          </cell>
          <cell r="AA851">
            <v>69000</v>
          </cell>
          <cell r="AP851">
            <v>0</v>
          </cell>
          <cell r="BF851">
            <v>0</v>
          </cell>
        </row>
        <row r="852">
          <cell r="J852" t="str">
            <v>63091</v>
          </cell>
          <cell r="AA852">
            <v>100600</v>
          </cell>
          <cell r="AP852">
            <v>0</v>
          </cell>
          <cell r="BF852">
            <v>83000</v>
          </cell>
        </row>
        <row r="853">
          <cell r="J853" t="str">
            <v>63091</v>
          </cell>
          <cell r="AA853">
            <v>3096700</v>
          </cell>
          <cell r="AP853">
            <v>0</v>
          </cell>
          <cell r="BF853">
            <v>7045563</v>
          </cell>
        </row>
        <row r="854">
          <cell r="J854" t="str">
            <v>63091</v>
          </cell>
          <cell r="AA854">
            <v>4252426</v>
          </cell>
          <cell r="AP854">
            <v>0</v>
          </cell>
          <cell r="BF854">
            <v>5230063</v>
          </cell>
        </row>
        <row r="855">
          <cell r="J855" t="str">
            <v>63091</v>
          </cell>
          <cell r="AA855">
            <v>7017531</v>
          </cell>
          <cell r="AP855">
            <v>0</v>
          </cell>
          <cell r="BF855">
            <v>8065922</v>
          </cell>
        </row>
        <row r="856">
          <cell r="J856" t="str">
            <v>63091</v>
          </cell>
          <cell r="AA856">
            <v>3239200</v>
          </cell>
          <cell r="AP856">
            <v>0</v>
          </cell>
          <cell r="BF856">
            <v>4254760</v>
          </cell>
        </row>
        <row r="857">
          <cell r="J857" t="str">
            <v>63091</v>
          </cell>
          <cell r="AA857">
            <v>2441136</v>
          </cell>
          <cell r="AP857">
            <v>0</v>
          </cell>
          <cell r="BF857">
            <v>5782626</v>
          </cell>
        </row>
        <row r="858">
          <cell r="J858" t="str">
            <v>63091</v>
          </cell>
          <cell r="AA858">
            <v>5588794</v>
          </cell>
          <cell r="AP858">
            <v>0</v>
          </cell>
          <cell r="BF858">
            <v>9522563</v>
          </cell>
        </row>
        <row r="859">
          <cell r="J859" t="str">
            <v>63091</v>
          </cell>
          <cell r="AA859">
            <v>7325610</v>
          </cell>
          <cell r="AP859">
            <v>0</v>
          </cell>
          <cell r="BF859">
            <v>11231410</v>
          </cell>
        </row>
        <row r="860">
          <cell r="J860" t="str">
            <v>63091</v>
          </cell>
          <cell r="AA860">
            <v>2817447</v>
          </cell>
          <cell r="AP860">
            <v>0</v>
          </cell>
          <cell r="BF860">
            <v>1591330</v>
          </cell>
        </row>
        <row r="861">
          <cell r="J861" t="str">
            <v>63091</v>
          </cell>
          <cell r="AA861">
            <v>6458683</v>
          </cell>
          <cell r="AP861">
            <v>0</v>
          </cell>
          <cell r="BF861">
            <v>1222848</v>
          </cell>
        </row>
        <row r="862">
          <cell r="J862" t="str">
            <v>63091</v>
          </cell>
          <cell r="AA862">
            <v>1331300</v>
          </cell>
          <cell r="AP862">
            <v>0</v>
          </cell>
          <cell r="BF862">
            <v>0</v>
          </cell>
        </row>
        <row r="863">
          <cell r="J863" t="str">
            <v>63091</v>
          </cell>
          <cell r="AA863">
            <v>3922010</v>
          </cell>
          <cell r="AP863">
            <v>0</v>
          </cell>
          <cell r="BF863">
            <v>0</v>
          </cell>
        </row>
        <row r="864">
          <cell r="J864" t="str">
            <v>63091</v>
          </cell>
          <cell r="AA864">
            <v>4149664</v>
          </cell>
          <cell r="AP864">
            <v>0</v>
          </cell>
          <cell r="BF864">
            <v>0</v>
          </cell>
        </row>
        <row r="865">
          <cell r="J865" t="str">
            <v>63091</v>
          </cell>
          <cell r="AA865">
            <v>6113390</v>
          </cell>
          <cell r="AP865">
            <v>0</v>
          </cell>
          <cell r="BF865">
            <v>0</v>
          </cell>
        </row>
        <row r="866">
          <cell r="J866" t="str">
            <v>63091</v>
          </cell>
          <cell r="AA866">
            <v>5680440</v>
          </cell>
          <cell r="AP866">
            <v>0</v>
          </cell>
          <cell r="BF866">
            <v>0</v>
          </cell>
        </row>
        <row r="867">
          <cell r="J867" t="str">
            <v>63091</v>
          </cell>
          <cell r="AA867">
            <v>1172200</v>
          </cell>
          <cell r="AP867">
            <v>0</v>
          </cell>
          <cell r="BF867">
            <v>0</v>
          </cell>
        </row>
        <row r="868">
          <cell r="J868" t="str">
            <v>63091</v>
          </cell>
          <cell r="AA868">
            <v>1245520</v>
          </cell>
          <cell r="AP868">
            <v>0</v>
          </cell>
          <cell r="BF868">
            <v>0</v>
          </cell>
        </row>
        <row r="869">
          <cell r="J869" t="str">
            <v>63092</v>
          </cell>
          <cell r="AA869">
            <v>4234387</v>
          </cell>
          <cell r="AP869">
            <v>0</v>
          </cell>
          <cell r="BF869">
            <v>2250182</v>
          </cell>
        </row>
        <row r="870">
          <cell r="J870" t="str">
            <v>63110</v>
          </cell>
          <cell r="AA870">
            <v>129460</v>
          </cell>
          <cell r="AP870">
            <v>0</v>
          </cell>
          <cell r="BF870">
            <v>0</v>
          </cell>
        </row>
        <row r="871">
          <cell r="J871" t="str">
            <v>63110</v>
          </cell>
          <cell r="AA871">
            <v>601410</v>
          </cell>
          <cell r="AP871">
            <v>0</v>
          </cell>
          <cell r="BF871">
            <v>876340</v>
          </cell>
        </row>
        <row r="872">
          <cell r="J872" t="str">
            <v>63110</v>
          </cell>
          <cell r="AA872">
            <v>395210</v>
          </cell>
          <cell r="AP872">
            <v>0</v>
          </cell>
          <cell r="BF872">
            <v>0</v>
          </cell>
        </row>
        <row r="873">
          <cell r="J873" t="str">
            <v>63110</v>
          </cell>
          <cell r="AA873">
            <v>481984</v>
          </cell>
          <cell r="AP873">
            <v>0</v>
          </cell>
          <cell r="BF873">
            <v>0</v>
          </cell>
        </row>
        <row r="874">
          <cell r="J874" t="str">
            <v>63110</v>
          </cell>
          <cell r="AA874">
            <v>335030</v>
          </cell>
          <cell r="AP874">
            <v>0</v>
          </cell>
          <cell r="BF874">
            <v>0</v>
          </cell>
        </row>
        <row r="875">
          <cell r="J875" t="str">
            <v>63110</v>
          </cell>
          <cell r="AA875">
            <v>480060</v>
          </cell>
          <cell r="AP875">
            <v>0</v>
          </cell>
          <cell r="BF875">
            <v>739410</v>
          </cell>
        </row>
        <row r="876">
          <cell r="J876" t="str">
            <v>63110</v>
          </cell>
          <cell r="AA876">
            <v>644710</v>
          </cell>
          <cell r="AP876">
            <v>0</v>
          </cell>
          <cell r="BF876">
            <v>764990</v>
          </cell>
        </row>
        <row r="877">
          <cell r="J877" t="str">
            <v>63110</v>
          </cell>
          <cell r="AA877">
            <v>0</v>
          </cell>
          <cell r="AP877">
            <v>0</v>
          </cell>
          <cell r="BF877">
            <v>1173770</v>
          </cell>
        </row>
        <row r="878">
          <cell r="J878" t="str">
            <v>63110</v>
          </cell>
          <cell r="AA878">
            <v>658580</v>
          </cell>
          <cell r="AP878">
            <v>0</v>
          </cell>
          <cell r="BF878">
            <v>1004650</v>
          </cell>
        </row>
        <row r="879">
          <cell r="J879" t="str">
            <v>63110</v>
          </cell>
          <cell r="AA879">
            <v>524087</v>
          </cell>
          <cell r="AP879">
            <v>0</v>
          </cell>
          <cell r="BF879">
            <v>0</v>
          </cell>
        </row>
        <row r="880">
          <cell r="J880" t="str">
            <v>63110</v>
          </cell>
          <cell r="AA880">
            <v>881260</v>
          </cell>
          <cell r="AP880">
            <v>0</v>
          </cell>
          <cell r="BF880">
            <v>54260</v>
          </cell>
        </row>
        <row r="881">
          <cell r="J881" t="str">
            <v>63110</v>
          </cell>
          <cell r="AA881">
            <v>312120</v>
          </cell>
          <cell r="AP881">
            <v>0</v>
          </cell>
          <cell r="BF881">
            <v>0</v>
          </cell>
        </row>
        <row r="882">
          <cell r="J882" t="str">
            <v>63110</v>
          </cell>
          <cell r="AA882">
            <v>263430</v>
          </cell>
          <cell r="AP882">
            <v>0</v>
          </cell>
          <cell r="BF882">
            <v>0</v>
          </cell>
        </row>
        <row r="883">
          <cell r="J883" t="str">
            <v>63110</v>
          </cell>
          <cell r="AA883">
            <v>313160</v>
          </cell>
          <cell r="AP883">
            <v>0</v>
          </cell>
          <cell r="BF883">
            <v>0</v>
          </cell>
        </row>
        <row r="884">
          <cell r="J884" t="str">
            <v>63110</v>
          </cell>
          <cell r="AA884">
            <v>493840</v>
          </cell>
          <cell r="AP884">
            <v>0</v>
          </cell>
          <cell r="BF884">
            <v>0</v>
          </cell>
        </row>
        <row r="885">
          <cell r="J885" t="str">
            <v>63110</v>
          </cell>
          <cell r="AA885">
            <v>436620</v>
          </cell>
          <cell r="AP885">
            <v>0</v>
          </cell>
          <cell r="BF885">
            <v>0</v>
          </cell>
        </row>
        <row r="886">
          <cell r="J886" t="str">
            <v>63110</v>
          </cell>
          <cell r="AA886">
            <v>206390</v>
          </cell>
          <cell r="AP886">
            <v>0</v>
          </cell>
          <cell r="BF886">
            <v>0</v>
          </cell>
        </row>
        <row r="887">
          <cell r="J887" t="str">
            <v>63110</v>
          </cell>
          <cell r="AA887">
            <v>181070</v>
          </cell>
          <cell r="AP887">
            <v>0</v>
          </cell>
          <cell r="BF887">
            <v>0</v>
          </cell>
        </row>
        <row r="888">
          <cell r="J888" t="str">
            <v>63134</v>
          </cell>
          <cell r="AA888">
            <v>303970</v>
          </cell>
          <cell r="AP888">
            <v>0</v>
          </cell>
          <cell r="BF888">
            <v>0</v>
          </cell>
        </row>
        <row r="889">
          <cell r="J889" t="str">
            <v>63170</v>
          </cell>
          <cell r="AA889">
            <v>520453</v>
          </cell>
          <cell r="AP889">
            <v>0</v>
          </cell>
          <cell r="BF889">
            <v>0</v>
          </cell>
        </row>
        <row r="890">
          <cell r="J890" t="str">
            <v>63180</v>
          </cell>
          <cell r="AA890">
            <v>375000</v>
          </cell>
          <cell r="AP890">
            <v>0</v>
          </cell>
          <cell r="BF890">
            <v>70300</v>
          </cell>
        </row>
        <row r="891">
          <cell r="J891" t="str">
            <v>63180</v>
          </cell>
          <cell r="AA891">
            <v>1043830</v>
          </cell>
          <cell r="AP891">
            <v>0</v>
          </cell>
          <cell r="BF891">
            <v>867345</v>
          </cell>
        </row>
        <row r="892">
          <cell r="J892" t="str">
            <v>63180</v>
          </cell>
          <cell r="AA892">
            <v>3069826</v>
          </cell>
          <cell r="AP892">
            <v>0</v>
          </cell>
          <cell r="BF892">
            <v>1457956</v>
          </cell>
        </row>
        <row r="893">
          <cell r="J893" t="str">
            <v>63180</v>
          </cell>
          <cell r="AA893">
            <v>844665</v>
          </cell>
          <cell r="AP893">
            <v>0</v>
          </cell>
          <cell r="BF893">
            <v>2445465</v>
          </cell>
        </row>
        <row r="894">
          <cell r="J894" t="str">
            <v>63180</v>
          </cell>
          <cell r="AA894">
            <v>149610</v>
          </cell>
          <cell r="AP894">
            <v>0</v>
          </cell>
          <cell r="BF894">
            <v>330965</v>
          </cell>
        </row>
        <row r="895">
          <cell r="J895" t="str">
            <v>63180</v>
          </cell>
          <cell r="AA895">
            <v>392000</v>
          </cell>
          <cell r="AP895">
            <v>0</v>
          </cell>
          <cell r="BF895">
            <v>128000</v>
          </cell>
        </row>
        <row r="896">
          <cell r="J896" t="str">
            <v>63180</v>
          </cell>
          <cell r="AA896">
            <v>130000</v>
          </cell>
          <cell r="AP896">
            <v>0</v>
          </cell>
          <cell r="BF896">
            <v>0</v>
          </cell>
        </row>
        <row r="897">
          <cell r="J897" t="str">
            <v>63180</v>
          </cell>
          <cell r="AA897">
            <v>1784300</v>
          </cell>
          <cell r="AP897">
            <v>0</v>
          </cell>
          <cell r="BF897">
            <v>0</v>
          </cell>
        </row>
        <row r="898">
          <cell r="J898" t="str">
            <v>63180</v>
          </cell>
          <cell r="AA898">
            <v>37500</v>
          </cell>
          <cell r="AP898">
            <v>0</v>
          </cell>
          <cell r="BF898">
            <v>0</v>
          </cell>
        </row>
        <row r="899">
          <cell r="J899" t="str">
            <v>63180</v>
          </cell>
          <cell r="AA899">
            <v>383500</v>
          </cell>
          <cell r="AP899">
            <v>0</v>
          </cell>
          <cell r="BF899">
            <v>0</v>
          </cell>
        </row>
        <row r="900">
          <cell r="J900" t="str">
            <v>63180</v>
          </cell>
          <cell r="AA900">
            <v>89800</v>
          </cell>
          <cell r="AP900">
            <v>0</v>
          </cell>
          <cell r="BF900">
            <v>0</v>
          </cell>
        </row>
        <row r="901">
          <cell r="J901" t="str">
            <v>63180</v>
          </cell>
          <cell r="AA901">
            <v>130000</v>
          </cell>
          <cell r="AP901">
            <v>0</v>
          </cell>
          <cell r="BF901">
            <v>0</v>
          </cell>
        </row>
        <row r="902">
          <cell r="J902" t="str">
            <v>63190</v>
          </cell>
          <cell r="AA902">
            <v>6857390</v>
          </cell>
          <cell r="AP902">
            <v>0</v>
          </cell>
          <cell r="BF902">
            <v>4967502</v>
          </cell>
        </row>
        <row r="903">
          <cell r="J903" t="str">
            <v>63210</v>
          </cell>
          <cell r="AA903">
            <v>1715520</v>
          </cell>
          <cell r="AP903">
            <v>0</v>
          </cell>
          <cell r="BF903">
            <v>1994633</v>
          </cell>
        </row>
        <row r="904">
          <cell r="J904" t="str">
            <v>63220</v>
          </cell>
          <cell r="AA904">
            <v>4415500</v>
          </cell>
          <cell r="AP904">
            <v>0</v>
          </cell>
          <cell r="BF904">
            <v>10781750</v>
          </cell>
        </row>
        <row r="905">
          <cell r="J905" t="str">
            <v>63240</v>
          </cell>
          <cell r="AA905">
            <v>2227300</v>
          </cell>
          <cell r="AP905">
            <v>0</v>
          </cell>
          <cell r="BF905">
            <v>0</v>
          </cell>
        </row>
        <row r="906">
          <cell r="J906" t="str">
            <v>63250</v>
          </cell>
          <cell r="AA906">
            <v>0</v>
          </cell>
          <cell r="AP906">
            <v>0</v>
          </cell>
          <cell r="BF906">
            <v>9555825</v>
          </cell>
        </row>
        <row r="907">
          <cell r="J907" t="str">
            <v>63250</v>
          </cell>
          <cell r="AA907">
            <v>3365000</v>
          </cell>
          <cell r="AP907">
            <v>0</v>
          </cell>
          <cell r="BF907">
            <v>7195730</v>
          </cell>
        </row>
        <row r="908">
          <cell r="J908" t="str">
            <v>63250</v>
          </cell>
          <cell r="AA908">
            <v>0</v>
          </cell>
          <cell r="AP908">
            <v>0</v>
          </cell>
          <cell r="BF908">
            <v>443895</v>
          </cell>
        </row>
        <row r="909">
          <cell r="J909" t="str">
            <v>63250</v>
          </cell>
          <cell r="AA909">
            <v>1186900</v>
          </cell>
          <cell r="AP909">
            <v>0</v>
          </cell>
          <cell r="BF909">
            <v>0</v>
          </cell>
        </row>
        <row r="910">
          <cell r="J910" t="str">
            <v>63250</v>
          </cell>
          <cell r="AA910">
            <v>1135300</v>
          </cell>
          <cell r="AP910">
            <v>0</v>
          </cell>
          <cell r="BF910">
            <v>0</v>
          </cell>
        </row>
        <row r="911">
          <cell r="J911" t="str">
            <v>63280</v>
          </cell>
          <cell r="AA911">
            <v>10702500</v>
          </cell>
          <cell r="AP911">
            <v>0</v>
          </cell>
          <cell r="BF911">
            <v>2032500</v>
          </cell>
        </row>
        <row r="912">
          <cell r="J912" t="str">
            <v>61022</v>
          </cell>
          <cell r="AA912">
            <v>0</v>
          </cell>
          <cell r="AP912">
            <v>0</v>
          </cell>
          <cell r="BF912">
            <v>20000</v>
          </cell>
        </row>
        <row r="913">
          <cell r="J913" t="str">
            <v>63010</v>
          </cell>
          <cell r="AA913">
            <v>33900000</v>
          </cell>
          <cell r="AP913">
            <v>0</v>
          </cell>
          <cell r="BF913">
            <v>49647600</v>
          </cell>
        </row>
        <row r="914">
          <cell r="J914" t="str">
            <v>63020</v>
          </cell>
          <cell r="AA914">
            <v>1500000</v>
          </cell>
          <cell r="AP914">
            <v>0</v>
          </cell>
          <cell r="BF914">
            <v>800000</v>
          </cell>
        </row>
        <row r="915">
          <cell r="J915" t="str">
            <v>63030</v>
          </cell>
          <cell r="AA915">
            <v>7843718</v>
          </cell>
          <cell r="AP915">
            <v>0</v>
          </cell>
          <cell r="BF915">
            <v>-25046442</v>
          </cell>
        </row>
        <row r="916">
          <cell r="J916" t="str">
            <v>63040</v>
          </cell>
          <cell r="AA916">
            <v>0</v>
          </cell>
          <cell r="AP916">
            <v>0</v>
          </cell>
          <cell r="BF916">
            <v>34962251</v>
          </cell>
        </row>
        <row r="917">
          <cell r="J917" t="str">
            <v>63050</v>
          </cell>
          <cell r="AA917">
            <v>0</v>
          </cell>
          <cell r="AP917">
            <v>0</v>
          </cell>
          <cell r="BF917">
            <v>1062500</v>
          </cell>
        </row>
        <row r="918">
          <cell r="J918" t="str">
            <v>63060</v>
          </cell>
          <cell r="AA918">
            <v>1533600</v>
          </cell>
          <cell r="AP918">
            <v>0</v>
          </cell>
          <cell r="BF918">
            <v>1754700</v>
          </cell>
        </row>
        <row r="919">
          <cell r="J919" t="str">
            <v>63070</v>
          </cell>
          <cell r="AA919">
            <v>483000</v>
          </cell>
          <cell r="AP919">
            <v>0</v>
          </cell>
          <cell r="BF919">
            <v>744000</v>
          </cell>
        </row>
        <row r="920">
          <cell r="J920" t="str">
            <v>63089</v>
          </cell>
          <cell r="AA920">
            <v>0</v>
          </cell>
          <cell r="AP920">
            <v>0</v>
          </cell>
          <cell r="BF920">
            <v>5000</v>
          </cell>
        </row>
        <row r="921">
          <cell r="J921" t="str">
            <v>63091</v>
          </cell>
          <cell r="AA921">
            <v>1126400</v>
          </cell>
          <cell r="AP921">
            <v>0</v>
          </cell>
          <cell r="BF921">
            <v>1876686</v>
          </cell>
        </row>
        <row r="922">
          <cell r="J922" t="str">
            <v>63133</v>
          </cell>
          <cell r="AA922">
            <v>379000</v>
          </cell>
          <cell r="AP922">
            <v>0</v>
          </cell>
          <cell r="BF922">
            <v>385500</v>
          </cell>
        </row>
        <row r="923">
          <cell r="J923" t="str">
            <v>63180</v>
          </cell>
          <cell r="AA923">
            <v>2888749</v>
          </cell>
          <cell r="AP923">
            <v>0</v>
          </cell>
          <cell r="BF923">
            <v>7247474</v>
          </cell>
        </row>
        <row r="924">
          <cell r="J924" t="str">
            <v>63220</v>
          </cell>
          <cell r="AA924">
            <v>1369220</v>
          </cell>
          <cell r="AP924">
            <v>0</v>
          </cell>
          <cell r="BF924">
            <v>2175000</v>
          </cell>
        </row>
        <row r="925">
          <cell r="J925" t="str">
            <v>63239</v>
          </cell>
          <cell r="AA925">
            <v>3379900</v>
          </cell>
          <cell r="AP925">
            <v>0</v>
          </cell>
          <cell r="BF925">
            <v>1000000</v>
          </cell>
        </row>
        <row r="926">
          <cell r="J926" t="str">
            <v>63250</v>
          </cell>
          <cell r="AA926">
            <v>0</v>
          </cell>
          <cell r="AP926">
            <v>0</v>
          </cell>
          <cell r="BF926">
            <v>3345280</v>
          </cell>
        </row>
        <row r="927">
          <cell r="J927" t="str">
            <v>63322</v>
          </cell>
          <cell r="AA927">
            <v>4513155</v>
          </cell>
          <cell r="AP927">
            <v>0</v>
          </cell>
          <cell r="BF927">
            <v>759000</v>
          </cell>
        </row>
        <row r="928">
          <cell r="J928" t="str">
            <v>63323</v>
          </cell>
          <cell r="AA928">
            <v>7329000</v>
          </cell>
          <cell r="AP928">
            <v>0</v>
          </cell>
          <cell r="BF928">
            <v>1911000</v>
          </cell>
        </row>
        <row r="929">
          <cell r="J929" t="str">
            <v>61063</v>
          </cell>
          <cell r="AA929">
            <v>0</v>
          </cell>
          <cell r="AP929">
            <v>0</v>
          </cell>
          <cell r="BF929">
            <v>306000</v>
          </cell>
        </row>
        <row r="930">
          <cell r="J930" t="str">
            <v>63010</v>
          </cell>
          <cell r="AA930">
            <v>110274960</v>
          </cell>
          <cell r="AP930">
            <v>0</v>
          </cell>
          <cell r="BF930">
            <v>154874640</v>
          </cell>
        </row>
        <row r="931">
          <cell r="J931" t="str">
            <v>63020</v>
          </cell>
          <cell r="AA931">
            <v>4500000</v>
          </cell>
          <cell r="AP931">
            <v>0</v>
          </cell>
          <cell r="BF931">
            <v>3200000</v>
          </cell>
        </row>
        <row r="932">
          <cell r="J932" t="str">
            <v>63030</v>
          </cell>
          <cell r="AA932">
            <v>9896315</v>
          </cell>
          <cell r="AP932">
            <v>0</v>
          </cell>
          <cell r="BF932">
            <v>5602220</v>
          </cell>
        </row>
        <row r="933">
          <cell r="J933" t="str">
            <v>63040</v>
          </cell>
          <cell r="AA933">
            <v>0</v>
          </cell>
          <cell r="AP933">
            <v>0</v>
          </cell>
          <cell r="BF933">
            <v>8669575</v>
          </cell>
        </row>
        <row r="934">
          <cell r="J934" t="str">
            <v>63060</v>
          </cell>
          <cell r="AA934">
            <v>3352050</v>
          </cell>
          <cell r="AP934">
            <v>0</v>
          </cell>
          <cell r="BF934">
            <v>4136100</v>
          </cell>
        </row>
        <row r="935">
          <cell r="J935" t="str">
            <v>63070</v>
          </cell>
          <cell r="AA935">
            <v>1606680</v>
          </cell>
          <cell r="AP935">
            <v>0</v>
          </cell>
          <cell r="BF935">
            <v>2259000</v>
          </cell>
        </row>
        <row r="936">
          <cell r="J936" t="str">
            <v>63091</v>
          </cell>
          <cell r="AA936">
            <v>1684900</v>
          </cell>
          <cell r="AP936">
            <v>0</v>
          </cell>
          <cell r="BF936">
            <v>1841600</v>
          </cell>
        </row>
        <row r="937">
          <cell r="J937" t="str">
            <v>63110</v>
          </cell>
          <cell r="AA937">
            <v>387020</v>
          </cell>
          <cell r="AP937">
            <v>0</v>
          </cell>
          <cell r="BF937">
            <v>1468710</v>
          </cell>
        </row>
        <row r="938">
          <cell r="J938" t="str">
            <v>63133</v>
          </cell>
          <cell r="AA938">
            <v>150000</v>
          </cell>
          <cell r="AP938">
            <v>0</v>
          </cell>
          <cell r="BF938">
            <v>0</v>
          </cell>
        </row>
        <row r="939">
          <cell r="J939" t="str">
            <v>63134</v>
          </cell>
          <cell r="AA939">
            <v>519480</v>
          </cell>
          <cell r="AP939">
            <v>0</v>
          </cell>
          <cell r="BF939">
            <v>545450</v>
          </cell>
        </row>
        <row r="940">
          <cell r="J940" t="str">
            <v>63136</v>
          </cell>
          <cell r="AA940">
            <v>0</v>
          </cell>
          <cell r="AP940">
            <v>0</v>
          </cell>
          <cell r="BF940">
            <v>259740</v>
          </cell>
        </row>
        <row r="941">
          <cell r="J941" t="str">
            <v>63170</v>
          </cell>
          <cell r="AA941">
            <v>-355448</v>
          </cell>
          <cell r="AP941">
            <v>0</v>
          </cell>
          <cell r="BF941">
            <v>1049773</v>
          </cell>
        </row>
        <row r="942">
          <cell r="J942" t="str">
            <v>63180</v>
          </cell>
          <cell r="AA942">
            <v>1898695</v>
          </cell>
          <cell r="AP942">
            <v>0</v>
          </cell>
          <cell r="BF942">
            <v>1285070</v>
          </cell>
        </row>
        <row r="943">
          <cell r="J943" t="str">
            <v>63180</v>
          </cell>
          <cell r="AA943">
            <v>1237872</v>
          </cell>
          <cell r="AP943">
            <v>0</v>
          </cell>
          <cell r="BF943">
            <v>2647851</v>
          </cell>
        </row>
        <row r="944">
          <cell r="J944" t="str">
            <v>63210</v>
          </cell>
          <cell r="AA944">
            <v>58770</v>
          </cell>
          <cell r="AP944">
            <v>0</v>
          </cell>
          <cell r="BF944">
            <v>120880</v>
          </cell>
        </row>
        <row r="945">
          <cell r="J945" t="str">
            <v>63220</v>
          </cell>
          <cell r="AA945">
            <v>206960</v>
          </cell>
          <cell r="AP945">
            <v>0</v>
          </cell>
          <cell r="BF945">
            <v>1745190</v>
          </cell>
        </row>
        <row r="946">
          <cell r="J946" t="str">
            <v>63240</v>
          </cell>
          <cell r="AA946">
            <v>3375000</v>
          </cell>
          <cell r="AP946">
            <v>0</v>
          </cell>
          <cell r="BF946">
            <v>4254500</v>
          </cell>
        </row>
        <row r="947">
          <cell r="J947" t="str">
            <v>63250</v>
          </cell>
          <cell r="AA947">
            <v>908000</v>
          </cell>
          <cell r="AP947">
            <v>0</v>
          </cell>
          <cell r="BF947">
            <v>1271000</v>
          </cell>
        </row>
        <row r="948">
          <cell r="J948" t="str">
            <v>63250</v>
          </cell>
          <cell r="AA948">
            <v>95000</v>
          </cell>
          <cell r="AP948">
            <v>0</v>
          </cell>
          <cell r="BF948">
            <v>0</v>
          </cell>
        </row>
        <row r="949">
          <cell r="J949" t="str">
            <v>63010</v>
          </cell>
          <cell r="AA949">
            <v>74799960</v>
          </cell>
          <cell r="AP949">
            <v>0</v>
          </cell>
          <cell r="BF949">
            <v>103474470</v>
          </cell>
        </row>
        <row r="950">
          <cell r="J950" t="str">
            <v>63020</v>
          </cell>
          <cell r="AA950">
            <v>4200000</v>
          </cell>
          <cell r="AP950">
            <v>0</v>
          </cell>
          <cell r="BF950">
            <v>2900000</v>
          </cell>
        </row>
        <row r="951">
          <cell r="J951" t="str">
            <v>63030</v>
          </cell>
          <cell r="BF951">
            <v>1604420</v>
          </cell>
        </row>
        <row r="952">
          <cell r="J952" t="str">
            <v>63040</v>
          </cell>
          <cell r="BF952">
            <v>6779662</v>
          </cell>
        </row>
        <row r="953">
          <cell r="J953" t="str">
            <v>63060</v>
          </cell>
          <cell r="BF953">
            <v>3725250</v>
          </cell>
        </row>
        <row r="954">
          <cell r="J954" t="str">
            <v>63070</v>
          </cell>
          <cell r="BF954">
            <v>1574200</v>
          </cell>
        </row>
        <row r="955">
          <cell r="J955" t="str">
            <v>63089</v>
          </cell>
          <cell r="BF955">
            <v>158000</v>
          </cell>
        </row>
        <row r="956">
          <cell r="J956" t="str">
            <v>63180</v>
          </cell>
          <cell r="BF956">
            <v>1702400</v>
          </cell>
        </row>
        <row r="957">
          <cell r="J957" t="str">
            <v>63220</v>
          </cell>
          <cell r="BF957">
            <v>9484000</v>
          </cell>
        </row>
        <row r="958">
          <cell r="J958" t="str">
            <v>63250</v>
          </cell>
          <cell r="BF958">
            <v>698000</v>
          </cell>
        </row>
        <row r="959">
          <cell r="J959" t="str">
            <v>63250</v>
          </cell>
          <cell r="BF959">
            <v>153000</v>
          </cell>
        </row>
        <row r="960">
          <cell r="J960" t="str">
            <v>63291</v>
          </cell>
          <cell r="BF960">
            <v>24088928</v>
          </cell>
        </row>
        <row r="961">
          <cell r="J961" t="str">
            <v>63292</v>
          </cell>
          <cell r="BF961">
            <v>6674474</v>
          </cell>
        </row>
      </sheetData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sheet"/>
      <sheetName val="채권채무"/>
      <sheetName val="label"/>
      <sheetName val="Module1"/>
    </sheetNames>
    <sheetDataSet>
      <sheetData sheetId="0">
        <row r="9">
          <cell r="A9" t="str">
            <v>조서번호</v>
          </cell>
          <cell r="B9" t="str">
            <v>거래처명</v>
          </cell>
          <cell r="C9" t="str">
            <v>대표자명</v>
          </cell>
          <cell r="D9" t="str">
            <v>주소</v>
          </cell>
          <cell r="E9" t="str">
            <v>우편번호</v>
          </cell>
          <cell r="F9" t="str">
            <v>선급금</v>
          </cell>
          <cell r="I9" t="str">
            <v>외상매입금</v>
          </cell>
          <cell r="J9" t="str">
            <v>지급어음</v>
          </cell>
          <cell r="K9" t="str">
            <v>미지급외주비</v>
          </cell>
          <cell r="L9" t="str">
            <v>미지급경비</v>
          </cell>
        </row>
        <row r="10">
          <cell r="A10">
            <v>1</v>
          </cell>
          <cell r="B10" t="str">
            <v>(주)대명기공</v>
          </cell>
          <cell r="C10" t="str">
            <v>손창우</v>
          </cell>
          <cell r="D10" t="str">
            <v>경남 진해시 죽곡동406</v>
          </cell>
          <cell r="E10" t="str">
            <v>645-430</v>
          </cell>
          <cell r="I10" t="str">
            <v>-</v>
          </cell>
          <cell r="J10" t="str">
            <v>-</v>
          </cell>
          <cell r="K10">
            <v>234975917</v>
          </cell>
        </row>
        <row r="11">
          <cell r="A11">
            <v>2</v>
          </cell>
          <cell r="B11" t="str">
            <v>대한인터내쇼날페인트(주)</v>
          </cell>
          <cell r="C11" t="str">
            <v>채규성</v>
          </cell>
          <cell r="D11" t="str">
            <v>부산시 금정구 부곡동 244-3번지</v>
          </cell>
          <cell r="E11" t="str">
            <v>609-320</v>
          </cell>
          <cell r="I11">
            <v>188868014</v>
          </cell>
          <cell r="J11">
            <v>154444139</v>
          </cell>
          <cell r="K11" t="str">
            <v>-</v>
          </cell>
        </row>
        <row r="12">
          <cell r="A12">
            <v>3</v>
          </cell>
          <cell r="B12" t="str">
            <v>한진기계(주)</v>
          </cell>
          <cell r="C12" t="str">
            <v>최영묵</v>
          </cell>
          <cell r="D12" t="str">
            <v>김해시 진례면 고모리 133-1</v>
          </cell>
          <cell r="E12" t="str">
            <v>621-880</v>
          </cell>
          <cell r="I12">
            <v>84086915</v>
          </cell>
          <cell r="J12">
            <v>216864450</v>
          </cell>
          <cell r="K12" t="str">
            <v>-</v>
          </cell>
        </row>
        <row r="13">
          <cell r="A13">
            <v>4</v>
          </cell>
          <cell r="B13" t="str">
            <v>(주)흔우철강</v>
          </cell>
          <cell r="C13" t="str">
            <v>김진열</v>
          </cell>
          <cell r="D13" t="str">
            <v>부산시 사하구 괴정 448-47</v>
          </cell>
          <cell r="E13" t="str">
            <v>604-080</v>
          </cell>
          <cell r="I13" t="str">
            <v>-</v>
          </cell>
          <cell r="J13">
            <v>97510500</v>
          </cell>
          <cell r="K13">
            <v>79477200</v>
          </cell>
        </row>
        <row r="14">
          <cell r="A14">
            <v>5</v>
          </cell>
          <cell r="B14" t="str">
            <v>동우공업</v>
          </cell>
          <cell r="C14" t="str">
            <v>박신철</v>
          </cell>
          <cell r="D14" t="str">
            <v>경남 김해군 생림면 사촌리 156번지</v>
          </cell>
          <cell r="E14" t="str">
            <v>623-820</v>
          </cell>
          <cell r="F14">
            <v>980499260</v>
          </cell>
          <cell r="I14">
            <v>11440000</v>
          </cell>
          <cell r="J14" t="str">
            <v>-</v>
          </cell>
          <cell r="K14">
            <v>59528271</v>
          </cell>
        </row>
        <row r="15">
          <cell r="A15">
            <v>6</v>
          </cell>
          <cell r="B15" t="str">
            <v>(주)세진</v>
          </cell>
          <cell r="C15" t="str">
            <v>윤종국</v>
          </cell>
          <cell r="D15" t="str">
            <v>경주시 양남면 서동리 산28-1</v>
          </cell>
          <cell r="E15" t="str">
            <v>780-840</v>
          </cell>
          <cell r="I15">
            <v>3300000</v>
          </cell>
          <cell r="J15">
            <v>73604000</v>
          </cell>
          <cell r="K15">
            <v>55972000</v>
          </cell>
        </row>
        <row r="16">
          <cell r="A16">
            <v>7</v>
          </cell>
          <cell r="B16" t="str">
            <v>고려용접봉(주)창원공장</v>
          </cell>
          <cell r="C16" t="str">
            <v>홍민철</v>
          </cell>
          <cell r="D16" t="str">
            <v>경남창원시 성주 58-2</v>
          </cell>
          <cell r="E16" t="str">
            <v>641-120</v>
          </cell>
          <cell r="I16">
            <v>38176050</v>
          </cell>
          <cell r="J16">
            <v>89889120</v>
          </cell>
          <cell r="K16" t="str">
            <v>-</v>
          </cell>
        </row>
        <row r="17">
          <cell r="A17">
            <v>8</v>
          </cell>
          <cell r="B17" t="str">
            <v>동양기계</v>
          </cell>
          <cell r="C17" t="str">
            <v>이민숙</v>
          </cell>
          <cell r="D17" t="str">
            <v>경남 김해시 생림 나전725-1</v>
          </cell>
          <cell r="E17" t="str">
            <v>621-820</v>
          </cell>
          <cell r="I17" t="str">
            <v>-</v>
          </cell>
          <cell r="J17" t="str">
            <v>-</v>
          </cell>
          <cell r="K17">
            <v>35654734</v>
          </cell>
        </row>
        <row r="18">
          <cell r="A18">
            <v>9</v>
          </cell>
          <cell r="B18" t="str">
            <v>한일볼트</v>
          </cell>
          <cell r="C18" t="str">
            <v>황인학</v>
          </cell>
          <cell r="D18" t="str">
            <v>부산시 진구 부전1동 144-2번지</v>
          </cell>
          <cell r="E18" t="str">
            <v>614-031</v>
          </cell>
          <cell r="I18">
            <v>27029564</v>
          </cell>
          <cell r="J18">
            <v>72364259</v>
          </cell>
          <cell r="K18" t="str">
            <v>-</v>
          </cell>
        </row>
        <row r="19">
          <cell r="A19">
            <v>10</v>
          </cell>
          <cell r="B19" t="str">
            <v>국제명판사</v>
          </cell>
          <cell r="C19" t="str">
            <v>이재영</v>
          </cell>
          <cell r="D19" t="str">
            <v>부산시 북구 모라동 705-3번지</v>
          </cell>
          <cell r="E19" t="str">
            <v>616-080</v>
          </cell>
          <cell r="I19">
            <v>15172080</v>
          </cell>
          <cell r="J19">
            <v>12819840</v>
          </cell>
          <cell r="K19" t="str">
            <v>-</v>
          </cell>
        </row>
        <row r="20">
          <cell r="A20">
            <v>11</v>
          </cell>
          <cell r="B20" t="str">
            <v>우성단열산업</v>
          </cell>
          <cell r="C20" t="str">
            <v>여희진</v>
          </cell>
          <cell r="D20" t="str">
            <v>경남 양산군 웅상읍 평산리882</v>
          </cell>
          <cell r="E20" t="str">
            <v>626-840</v>
          </cell>
          <cell r="I20">
            <v>9355313</v>
          </cell>
          <cell r="J20">
            <v>15011000</v>
          </cell>
          <cell r="K20" t="str">
            <v>-</v>
          </cell>
        </row>
        <row r="21">
          <cell r="A21">
            <v>12</v>
          </cell>
          <cell r="B21" t="str">
            <v>대륙중공업(주)</v>
          </cell>
          <cell r="C21" t="str">
            <v>김용철</v>
          </cell>
          <cell r="D21" t="str">
            <v>부산시 사하구 다대동 1508-11</v>
          </cell>
          <cell r="E21" t="str">
            <v>604-050</v>
          </cell>
          <cell r="I21">
            <v>8250000</v>
          </cell>
          <cell r="J21" t="str">
            <v>-</v>
          </cell>
          <cell r="K21" t="str">
            <v>-</v>
          </cell>
        </row>
        <row r="22">
          <cell r="A22">
            <v>13</v>
          </cell>
          <cell r="B22" t="str">
            <v>동우공업사</v>
          </cell>
          <cell r="C22" t="str">
            <v>강실근</v>
          </cell>
          <cell r="D22" t="str">
            <v>부산시 사상구감전동 504-12</v>
          </cell>
          <cell r="E22" t="str">
            <v>617-050</v>
          </cell>
          <cell r="I22" t="str">
            <v>-</v>
          </cell>
          <cell r="J22" t="str">
            <v>-</v>
          </cell>
          <cell r="K22">
            <v>7925526</v>
          </cell>
        </row>
        <row r="23">
          <cell r="A23">
            <v>14</v>
          </cell>
          <cell r="B23" t="str">
            <v>홍덕철강(주)</v>
          </cell>
          <cell r="C23" t="str">
            <v>홍성호</v>
          </cell>
          <cell r="D23" t="str">
            <v>부산시 북구 학장동 752-8번지</v>
          </cell>
          <cell r="E23" t="str">
            <v>616-020</v>
          </cell>
          <cell r="I23">
            <v>7553748</v>
          </cell>
          <cell r="J23">
            <v>17786177</v>
          </cell>
          <cell r="K23" t="str">
            <v>-</v>
          </cell>
        </row>
        <row r="24">
          <cell r="A24">
            <v>15</v>
          </cell>
          <cell r="B24" t="str">
            <v>(주)정호실업</v>
          </cell>
          <cell r="C24" t="str">
            <v>강호정</v>
          </cell>
          <cell r="D24" t="str">
            <v>부산시 동래구 안락1동 434-2번지</v>
          </cell>
          <cell r="E24" t="str">
            <v>607-101</v>
          </cell>
          <cell r="I24">
            <v>6424000</v>
          </cell>
          <cell r="J24">
            <v>6391880</v>
          </cell>
          <cell r="K24" t="str">
            <v>-</v>
          </cell>
        </row>
        <row r="25">
          <cell r="A25">
            <v>16</v>
          </cell>
          <cell r="B25" t="str">
            <v>수용상사</v>
          </cell>
          <cell r="C25" t="str">
            <v>김철수</v>
          </cell>
          <cell r="D25" t="str">
            <v>부산시 중구 신창4가 22-3번지</v>
          </cell>
          <cell r="E25" t="str">
            <v>600-064</v>
          </cell>
          <cell r="I25">
            <v>6107035</v>
          </cell>
          <cell r="J25">
            <v>30776570</v>
          </cell>
          <cell r="K25" t="str">
            <v>-</v>
          </cell>
        </row>
        <row r="26">
          <cell r="A26">
            <v>17</v>
          </cell>
          <cell r="B26" t="str">
            <v>㈜동양특수강</v>
          </cell>
          <cell r="C26" t="str">
            <v>홍정의</v>
          </cell>
          <cell r="D26" t="str">
            <v>경남 김해시 주촌면 선지316번지</v>
          </cell>
          <cell r="E26" t="str">
            <v>621-840</v>
          </cell>
          <cell r="I26">
            <v>5808000</v>
          </cell>
          <cell r="J26">
            <v>34364000</v>
          </cell>
          <cell r="K26" t="str">
            <v>-</v>
          </cell>
        </row>
        <row r="27">
          <cell r="A27">
            <v>18</v>
          </cell>
          <cell r="B27" t="str">
            <v>동아정밀공업사</v>
          </cell>
          <cell r="C27" t="str">
            <v>윤병화</v>
          </cell>
          <cell r="D27" t="str">
            <v>부산시 사하구 다대동 1508-7번지</v>
          </cell>
          <cell r="E27" t="str">
            <v>604-050</v>
          </cell>
          <cell r="I27">
            <v>4202110</v>
          </cell>
          <cell r="J27">
            <v>15346804</v>
          </cell>
          <cell r="K27" t="str">
            <v>-</v>
          </cell>
        </row>
        <row r="28">
          <cell r="A28">
            <v>19</v>
          </cell>
          <cell r="B28" t="str">
            <v>제일안전사</v>
          </cell>
          <cell r="C28" t="str">
            <v>한기섭</v>
          </cell>
          <cell r="D28" t="str">
            <v>서울시 관악구 남현동1054-23번지</v>
          </cell>
          <cell r="E28" t="str">
            <v>151-080</v>
          </cell>
          <cell r="I28">
            <v>4043600</v>
          </cell>
          <cell r="J28">
            <v>3181200</v>
          </cell>
          <cell r="K28" t="str">
            <v>-</v>
          </cell>
        </row>
        <row r="29">
          <cell r="A29">
            <v>20</v>
          </cell>
          <cell r="B29" t="str">
            <v>국일산업</v>
          </cell>
          <cell r="C29" t="str">
            <v>양성식</v>
          </cell>
          <cell r="D29" t="str">
            <v>부산시 강서구 강동동 29-367</v>
          </cell>
          <cell r="E29" t="str">
            <v>618-300</v>
          </cell>
          <cell r="I29">
            <v>3526600</v>
          </cell>
          <cell r="J29" t="str">
            <v>-</v>
          </cell>
          <cell r="K29" t="str">
            <v>-</v>
          </cell>
        </row>
        <row r="30">
          <cell r="A30">
            <v>21</v>
          </cell>
          <cell r="B30" t="str">
            <v>이화공업사</v>
          </cell>
          <cell r="C30" t="str">
            <v>박용달</v>
          </cell>
          <cell r="D30" t="str">
            <v>부산시 영도구 대교동1가 61번지</v>
          </cell>
          <cell r="E30" t="str">
            <v>606-011</v>
          </cell>
          <cell r="I30">
            <v>2759680</v>
          </cell>
          <cell r="J30" t="str">
            <v>-</v>
          </cell>
          <cell r="K30" t="str">
            <v>-</v>
          </cell>
        </row>
        <row r="31">
          <cell r="A31">
            <v>22</v>
          </cell>
          <cell r="B31" t="str">
            <v>우미세라믹스</v>
          </cell>
          <cell r="C31" t="str">
            <v>이상훈</v>
          </cell>
          <cell r="D31" t="str">
            <v>경남 밀양군 삼랑진 삼랑803번지</v>
          </cell>
          <cell r="E31" t="str">
            <v>628-900</v>
          </cell>
          <cell r="I31">
            <v>2687883</v>
          </cell>
          <cell r="J31">
            <v>18781884</v>
          </cell>
          <cell r="K31" t="str">
            <v>-</v>
          </cell>
        </row>
        <row r="32">
          <cell r="A32">
            <v>23</v>
          </cell>
          <cell r="B32" t="str">
            <v>한국치공구공업(주)</v>
          </cell>
          <cell r="C32" t="str">
            <v>하명수</v>
          </cell>
          <cell r="D32" t="str">
            <v>부산시 사하구 장림동 287-1번지</v>
          </cell>
          <cell r="E32" t="str">
            <v>604-040</v>
          </cell>
          <cell r="I32">
            <v>2640000</v>
          </cell>
          <cell r="J32" t="str">
            <v>-</v>
          </cell>
          <cell r="K32" t="str">
            <v>-</v>
          </cell>
        </row>
        <row r="33">
          <cell r="A33">
            <v>24</v>
          </cell>
          <cell r="B33" t="str">
            <v>(주)현대정밀하드웨어</v>
          </cell>
          <cell r="C33" t="str">
            <v>박종대</v>
          </cell>
          <cell r="D33" t="str">
            <v>부산시 진구 전포3동 880-3</v>
          </cell>
          <cell r="E33" t="str">
            <v>614-043</v>
          </cell>
          <cell r="I33">
            <v>2481600</v>
          </cell>
          <cell r="J33">
            <v>4435200</v>
          </cell>
          <cell r="K33" t="str">
            <v>-</v>
          </cell>
        </row>
        <row r="34">
          <cell r="A34">
            <v>25</v>
          </cell>
          <cell r="B34" t="str">
            <v>한조물산</v>
          </cell>
          <cell r="C34" t="str">
            <v>김승재</v>
          </cell>
          <cell r="D34" t="str">
            <v>부산시 영도구 남항동3가 141-166번지</v>
          </cell>
          <cell r="E34" t="str">
            <v>606-033</v>
          </cell>
          <cell r="I34">
            <v>2463428</v>
          </cell>
          <cell r="J34">
            <v>11661980</v>
          </cell>
          <cell r="K34" t="str">
            <v>-</v>
          </cell>
        </row>
        <row r="35">
          <cell r="A35">
            <v>26</v>
          </cell>
          <cell r="B35" t="str">
            <v>태성기업</v>
          </cell>
          <cell r="C35" t="str">
            <v>류재을</v>
          </cell>
          <cell r="D35" t="str">
            <v>경남 울산시 남구 용잠동 492번지</v>
          </cell>
          <cell r="E35" t="str">
            <v>680-070</v>
          </cell>
          <cell r="I35" t="str">
            <v>-</v>
          </cell>
          <cell r="J35" t="str">
            <v>-</v>
          </cell>
          <cell r="K35">
            <v>2286604</v>
          </cell>
        </row>
        <row r="36">
          <cell r="A36">
            <v>27</v>
          </cell>
          <cell r="B36" t="str">
            <v>세진기계㈜</v>
          </cell>
          <cell r="C36" t="str">
            <v>이창원</v>
          </cell>
          <cell r="D36" t="str">
            <v>인천시 남동구 남촌동 630-7번지</v>
          </cell>
          <cell r="E36" t="str">
            <v>405-100</v>
          </cell>
          <cell r="I36">
            <v>2046000</v>
          </cell>
          <cell r="J36" t="str">
            <v>-</v>
          </cell>
          <cell r="K36" t="str">
            <v>-</v>
          </cell>
        </row>
        <row r="37">
          <cell r="A37">
            <v>28</v>
          </cell>
          <cell r="B37" t="str">
            <v>(주)대경</v>
          </cell>
          <cell r="C37" t="str">
            <v>김성진</v>
          </cell>
          <cell r="D37" t="str">
            <v>부산시 사하구 다대동 1521-4번지</v>
          </cell>
          <cell r="E37" t="str">
            <v>604-050</v>
          </cell>
          <cell r="I37">
            <v>1938200</v>
          </cell>
          <cell r="J37">
            <v>11693220</v>
          </cell>
          <cell r="K37" t="str">
            <v>-</v>
          </cell>
        </row>
        <row r="38">
          <cell r="A38">
            <v>29</v>
          </cell>
          <cell r="B38" t="str">
            <v>삼건세기(주)</v>
          </cell>
          <cell r="C38" t="str">
            <v>강정일</v>
          </cell>
          <cell r="D38" t="str">
            <v>경남 양산시 삼북면 상삼 654</v>
          </cell>
          <cell r="E38" t="str">
            <v>626-850</v>
          </cell>
          <cell r="I38">
            <v>1722600</v>
          </cell>
          <cell r="J38">
            <v>6108300</v>
          </cell>
          <cell r="K38" t="str">
            <v>-</v>
          </cell>
        </row>
        <row r="39">
          <cell r="A39">
            <v>30</v>
          </cell>
          <cell r="B39" t="str">
            <v>대원금속공업(주)</v>
          </cell>
          <cell r="C39" t="str">
            <v>문종호</v>
          </cell>
          <cell r="D39" t="str">
            <v>부산시 북구 학장동 73-12번지</v>
          </cell>
          <cell r="E39" t="str">
            <v>616-020</v>
          </cell>
          <cell r="I39">
            <v>1481700</v>
          </cell>
          <cell r="J39" t="str">
            <v>-</v>
          </cell>
          <cell r="K39" t="str">
            <v>-</v>
          </cell>
        </row>
        <row r="40">
          <cell r="A40">
            <v>31</v>
          </cell>
          <cell r="B40" t="str">
            <v>(주)세지상공</v>
          </cell>
          <cell r="C40" t="str">
            <v>최기환</v>
          </cell>
          <cell r="D40" t="str">
            <v>부산시 해운대구 반여동 897번지</v>
          </cell>
          <cell r="E40" t="str">
            <v>612-060</v>
          </cell>
          <cell r="I40">
            <v>1177000</v>
          </cell>
          <cell r="J40">
            <v>13007060</v>
          </cell>
          <cell r="K40" t="str">
            <v>-</v>
          </cell>
        </row>
        <row r="41">
          <cell r="A41">
            <v>32</v>
          </cell>
          <cell r="B41" t="str">
            <v>(주)대웅무역</v>
          </cell>
          <cell r="C41" t="str">
            <v>윤  철</v>
          </cell>
          <cell r="D41" t="str">
            <v>부산시 연제구 연산9동 398-16</v>
          </cell>
          <cell r="E41" t="str">
            <v>611-089</v>
          </cell>
          <cell r="I41">
            <v>1157200</v>
          </cell>
          <cell r="J41">
            <v>3979800</v>
          </cell>
          <cell r="K41" t="str">
            <v>-</v>
          </cell>
        </row>
        <row r="42">
          <cell r="A42">
            <v>33</v>
          </cell>
          <cell r="B42" t="str">
            <v>형제산업사</v>
          </cell>
          <cell r="C42" t="str">
            <v>장래향</v>
          </cell>
          <cell r="D42" t="str">
            <v>부산시 동래구 수안동 123-4번지</v>
          </cell>
          <cell r="E42" t="str">
            <v>607-050</v>
          </cell>
          <cell r="I42">
            <v>935000</v>
          </cell>
          <cell r="J42" t="str">
            <v>-</v>
          </cell>
          <cell r="K42" t="str">
            <v>-</v>
          </cell>
        </row>
        <row r="43">
          <cell r="A43">
            <v>34</v>
          </cell>
          <cell r="B43" t="str">
            <v>삼성볼트</v>
          </cell>
          <cell r="C43" t="str">
            <v>박세철</v>
          </cell>
          <cell r="D43" t="str">
            <v>울산광역시 남구 여천동 1142-2</v>
          </cell>
          <cell r="E43" t="str">
            <v>680-090</v>
          </cell>
          <cell r="I43">
            <v>781187</v>
          </cell>
          <cell r="J43" t="str">
            <v>-</v>
          </cell>
          <cell r="K43" t="str">
            <v>-</v>
          </cell>
        </row>
        <row r="44">
          <cell r="A44">
            <v>35</v>
          </cell>
          <cell r="B44" t="str">
            <v>삼화기전(주)부산영업소</v>
          </cell>
          <cell r="C44" t="str">
            <v>한창용</v>
          </cell>
          <cell r="D44" t="str">
            <v>부산시 중구 부평동4가 39번지</v>
          </cell>
          <cell r="E44" t="str">
            <v>600-074</v>
          </cell>
          <cell r="I44">
            <v>165000</v>
          </cell>
          <cell r="J44" t="str">
            <v>-</v>
          </cell>
          <cell r="K44" t="str">
            <v>-</v>
          </cell>
        </row>
        <row r="45">
          <cell r="A45">
            <v>36</v>
          </cell>
          <cell r="B45" t="str">
            <v>아성화학㈜</v>
          </cell>
          <cell r="C45" t="str">
            <v>이영상</v>
          </cell>
          <cell r="D45" t="str">
            <v>경기도 화성군 태안읍 반월리123-5</v>
          </cell>
          <cell r="E45" t="str">
            <v>445-970</v>
          </cell>
          <cell r="I45">
            <v>23155</v>
          </cell>
          <cell r="J45" t="str">
            <v>-</v>
          </cell>
          <cell r="K45" t="str">
            <v>-</v>
          </cell>
        </row>
        <row r="46">
          <cell r="A46">
            <v>37</v>
          </cell>
          <cell r="B46" t="str">
            <v>㈜우진산전</v>
          </cell>
          <cell r="C46" t="str">
            <v>김영창</v>
          </cell>
          <cell r="D46" t="str">
            <v>충북 괴산군 사리면 방축리 산64-3</v>
          </cell>
          <cell r="E46" t="str">
            <v>367-820</v>
          </cell>
          <cell r="F46">
            <v>6593595237</v>
          </cell>
          <cell r="I46">
            <v>69556822</v>
          </cell>
          <cell r="J46">
            <v>20796050</v>
          </cell>
          <cell r="K46" t="str">
            <v>-</v>
          </cell>
        </row>
        <row r="47">
          <cell r="A47">
            <v>38</v>
          </cell>
          <cell r="B47" t="str">
            <v>유진기공산업㈜</v>
          </cell>
          <cell r="C47" t="str">
            <v>김정자</v>
          </cell>
          <cell r="D47" t="str">
            <v>경기도 안산시 원시동 770-2번지</v>
          </cell>
          <cell r="E47" t="str">
            <v>425-090</v>
          </cell>
          <cell r="F47">
            <v>4083719266</v>
          </cell>
          <cell r="I47">
            <v>56637900</v>
          </cell>
          <cell r="J47">
            <v>66157300</v>
          </cell>
          <cell r="K47" t="str">
            <v>-</v>
          </cell>
        </row>
        <row r="48">
          <cell r="A48">
            <v>39</v>
          </cell>
          <cell r="B48" t="str">
            <v>세기산업㈜</v>
          </cell>
          <cell r="C48" t="str">
            <v>윤종철</v>
          </cell>
          <cell r="D48" t="str">
            <v>경기도 안산시 성곡동 645-1번지</v>
          </cell>
          <cell r="E48" t="str">
            <v>425-110</v>
          </cell>
          <cell r="F48">
            <v>172550000</v>
          </cell>
          <cell r="I48" t="str">
            <v>-</v>
          </cell>
          <cell r="J48">
            <v>10367500</v>
          </cell>
          <cell r="K48" t="str">
            <v>-</v>
          </cell>
        </row>
        <row r="49">
          <cell r="A49">
            <v>40</v>
          </cell>
        </row>
        <row r="50">
          <cell r="A50">
            <v>41</v>
          </cell>
        </row>
        <row r="51">
          <cell r="A51">
            <v>42</v>
          </cell>
        </row>
        <row r="52">
          <cell r="A52">
            <v>43</v>
          </cell>
        </row>
        <row r="53">
          <cell r="A53">
            <v>44</v>
          </cell>
        </row>
        <row r="54">
          <cell r="A54">
            <v>45</v>
          </cell>
        </row>
      </sheetData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L"/>
      <sheetName val="토지"/>
      <sheetName val="건물"/>
      <sheetName val="기계장치"/>
      <sheetName val="차량운반구"/>
      <sheetName val="코드"/>
      <sheetName val="DB"/>
      <sheetName val="공구와기구"/>
      <sheetName val="공기구임대"/>
      <sheetName val="집기비품"/>
      <sheetName val="처분자산"/>
      <sheetName val="변경효과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10</v>
          </cell>
          <cell r="B4" t="str">
            <v>토지</v>
          </cell>
          <cell r="F4">
            <v>1</v>
          </cell>
          <cell r="G4" t="str">
            <v>관리</v>
          </cell>
        </row>
        <row r="5">
          <cell r="A5">
            <v>20</v>
          </cell>
          <cell r="B5" t="str">
            <v>건물</v>
          </cell>
          <cell r="C5">
            <v>1</v>
          </cell>
          <cell r="F5">
            <v>2</v>
          </cell>
          <cell r="G5" t="str">
            <v>제조</v>
          </cell>
        </row>
        <row r="6">
          <cell r="A6">
            <v>30</v>
          </cell>
          <cell r="B6" t="str">
            <v>기계장치</v>
          </cell>
          <cell r="C6">
            <v>2</v>
          </cell>
          <cell r="F6">
            <v>3</v>
          </cell>
          <cell r="G6" t="str">
            <v>임대</v>
          </cell>
        </row>
        <row r="7">
          <cell r="A7">
            <v>40</v>
          </cell>
          <cell r="B7" t="str">
            <v>차량운반구</v>
          </cell>
          <cell r="C7">
            <v>2</v>
          </cell>
          <cell r="F7">
            <v>4</v>
          </cell>
          <cell r="G7" t="str">
            <v>유지</v>
          </cell>
        </row>
        <row r="8">
          <cell r="A8">
            <v>50</v>
          </cell>
          <cell r="B8" t="str">
            <v>공구와기구</v>
          </cell>
          <cell r="C8">
            <v>2</v>
          </cell>
          <cell r="F8">
            <v>5</v>
          </cell>
          <cell r="G8" t="str">
            <v>개발</v>
          </cell>
        </row>
        <row r="9">
          <cell r="A9">
            <v>60</v>
          </cell>
          <cell r="B9" t="str">
            <v>공기구임대</v>
          </cell>
          <cell r="C9">
            <v>1</v>
          </cell>
          <cell r="F9">
            <v>6</v>
          </cell>
          <cell r="G9" t="str">
            <v>설치</v>
          </cell>
        </row>
        <row r="10">
          <cell r="A10">
            <v>70</v>
          </cell>
          <cell r="B10" t="str">
            <v>집기비품</v>
          </cell>
          <cell r="C10">
            <v>2</v>
          </cell>
          <cell r="F10">
            <v>7</v>
          </cell>
        </row>
        <row r="11">
          <cell r="A11">
            <v>80</v>
          </cell>
          <cell r="F11">
            <v>8</v>
          </cell>
        </row>
        <row r="12">
          <cell r="A12">
            <v>90</v>
          </cell>
          <cell r="F12">
            <v>9</v>
          </cell>
        </row>
        <row r="13">
          <cell r="F13">
            <v>10</v>
          </cell>
        </row>
        <row r="14">
          <cell r="F14">
            <v>11</v>
          </cell>
        </row>
        <row r="15">
          <cell r="F15">
            <v>12</v>
          </cell>
        </row>
        <row r="16">
          <cell r="F16">
            <v>13</v>
          </cell>
        </row>
        <row r="17">
          <cell r="F17">
            <v>14</v>
          </cell>
        </row>
        <row r="18">
          <cell r="F18">
            <v>15</v>
          </cell>
        </row>
        <row r="19">
          <cell r="F19">
            <v>16</v>
          </cell>
        </row>
        <row r="20">
          <cell r="F20">
            <v>17</v>
          </cell>
        </row>
        <row r="21">
          <cell r="F21">
            <v>18</v>
          </cell>
        </row>
        <row r="22">
          <cell r="F22">
            <v>19</v>
          </cell>
        </row>
        <row r="23">
          <cell r="F23">
            <v>20</v>
          </cell>
        </row>
        <row r="24">
          <cell r="F24">
            <v>21</v>
          </cell>
        </row>
        <row r="25">
          <cell r="F25">
            <v>22</v>
          </cell>
        </row>
        <row r="26">
          <cell r="F26">
            <v>23</v>
          </cell>
        </row>
        <row r="27">
          <cell r="F27">
            <v>24</v>
          </cell>
        </row>
        <row r="28">
          <cell r="F28">
            <v>25</v>
          </cell>
        </row>
        <row r="29">
          <cell r="F29">
            <v>26</v>
          </cell>
        </row>
        <row r="30">
          <cell r="F30">
            <v>27</v>
          </cell>
        </row>
        <row r="31">
          <cell r="F31">
            <v>28</v>
          </cell>
        </row>
        <row r="32">
          <cell r="F32">
            <v>29</v>
          </cell>
        </row>
        <row r="33">
          <cell r="F33">
            <v>30</v>
          </cell>
        </row>
        <row r="34">
          <cell r="F34">
            <v>31</v>
          </cell>
        </row>
        <row r="35">
          <cell r="F35">
            <v>32</v>
          </cell>
        </row>
        <row r="36">
          <cell r="F36">
            <v>33</v>
          </cell>
        </row>
        <row r="37">
          <cell r="F37">
            <v>34</v>
          </cell>
        </row>
        <row r="38">
          <cell r="F38">
            <v>35</v>
          </cell>
        </row>
        <row r="39">
          <cell r="F39">
            <v>36</v>
          </cell>
        </row>
        <row r="40">
          <cell r="F40">
            <v>37</v>
          </cell>
        </row>
        <row r="41">
          <cell r="F41">
            <v>38</v>
          </cell>
        </row>
        <row r="42">
          <cell r="F42">
            <v>39</v>
          </cell>
        </row>
        <row r="43">
          <cell r="F43">
            <v>40</v>
          </cell>
        </row>
        <row r="44">
          <cell r="F44">
            <v>41</v>
          </cell>
        </row>
        <row r="45">
          <cell r="F45">
            <v>42</v>
          </cell>
        </row>
        <row r="46">
          <cell r="F46">
            <v>43</v>
          </cell>
        </row>
        <row r="47">
          <cell r="F47">
            <v>44</v>
          </cell>
        </row>
        <row r="48">
          <cell r="F48">
            <v>45</v>
          </cell>
        </row>
        <row r="49">
          <cell r="F49">
            <v>46</v>
          </cell>
        </row>
        <row r="50">
          <cell r="F50">
            <v>47</v>
          </cell>
        </row>
        <row r="51">
          <cell r="F51">
            <v>48</v>
          </cell>
        </row>
        <row r="52">
          <cell r="F52">
            <v>49</v>
          </cell>
        </row>
        <row r="53">
          <cell r="F53">
            <v>50</v>
          </cell>
        </row>
        <row r="54">
          <cell r="F54">
            <v>51</v>
          </cell>
        </row>
        <row r="55">
          <cell r="F55">
            <v>52</v>
          </cell>
        </row>
        <row r="56">
          <cell r="F56">
            <v>53</v>
          </cell>
        </row>
        <row r="57">
          <cell r="F57">
            <v>54</v>
          </cell>
        </row>
        <row r="58">
          <cell r="F58">
            <v>55</v>
          </cell>
        </row>
        <row r="59">
          <cell r="F59">
            <v>56</v>
          </cell>
        </row>
        <row r="60">
          <cell r="F60">
            <v>57</v>
          </cell>
        </row>
      </sheetData>
      <sheetData sheetId="6">
        <row r="2">
          <cell r="A2">
            <v>10</v>
          </cell>
          <cell r="H2">
            <v>1</v>
          </cell>
          <cell r="I2">
            <v>3683256606</v>
          </cell>
          <cell r="S2">
            <v>0</v>
          </cell>
          <cell r="U2">
            <v>0</v>
          </cell>
          <cell r="X2">
            <v>0</v>
          </cell>
        </row>
        <row r="3">
          <cell r="A3">
            <v>20</v>
          </cell>
          <cell r="H3">
            <v>1</v>
          </cell>
          <cell r="I3">
            <v>3510018189</v>
          </cell>
          <cell r="K3">
            <v>240000000</v>
          </cell>
          <cell r="S3">
            <v>209175594</v>
          </cell>
          <cell r="U3">
            <v>90000436</v>
          </cell>
          <cell r="X3">
            <v>0</v>
          </cell>
        </row>
        <row r="4">
          <cell r="A4">
            <v>30</v>
          </cell>
          <cell r="H4">
            <v>2</v>
          </cell>
          <cell r="I4">
            <v>31405436</v>
          </cell>
          <cell r="S4">
            <v>31405436</v>
          </cell>
          <cell r="U4">
            <v>0</v>
          </cell>
          <cell r="X4">
            <v>0</v>
          </cell>
        </row>
        <row r="5">
          <cell r="A5">
            <v>30</v>
          </cell>
          <cell r="H5">
            <v>4</v>
          </cell>
          <cell r="I5">
            <v>39207470</v>
          </cell>
          <cell r="S5">
            <v>39207470</v>
          </cell>
          <cell r="U5">
            <v>0</v>
          </cell>
          <cell r="X5">
            <v>0</v>
          </cell>
        </row>
        <row r="6">
          <cell r="A6">
            <v>30</v>
          </cell>
          <cell r="H6">
            <v>5</v>
          </cell>
          <cell r="I6">
            <v>1300000</v>
          </cell>
          <cell r="S6">
            <v>1300000</v>
          </cell>
          <cell r="U6">
            <v>0</v>
          </cell>
          <cell r="X6">
            <v>0</v>
          </cell>
        </row>
        <row r="7">
          <cell r="A7">
            <v>30</v>
          </cell>
          <cell r="H7">
            <v>2</v>
          </cell>
          <cell r="I7">
            <v>5736778</v>
          </cell>
          <cell r="S7">
            <v>5736778</v>
          </cell>
          <cell r="U7">
            <v>0</v>
          </cell>
          <cell r="X7">
            <v>0</v>
          </cell>
        </row>
        <row r="8">
          <cell r="A8">
            <v>30</v>
          </cell>
          <cell r="H8">
            <v>2</v>
          </cell>
          <cell r="I8">
            <v>354000</v>
          </cell>
          <cell r="S8">
            <v>354000</v>
          </cell>
          <cell r="U8">
            <v>0</v>
          </cell>
          <cell r="X8">
            <v>0</v>
          </cell>
        </row>
        <row r="9">
          <cell r="A9">
            <v>30</v>
          </cell>
          <cell r="H9">
            <v>2</v>
          </cell>
          <cell r="I9">
            <v>15967905</v>
          </cell>
          <cell r="S9">
            <v>15967905</v>
          </cell>
          <cell r="U9">
            <v>0</v>
          </cell>
          <cell r="X9">
            <v>0</v>
          </cell>
        </row>
        <row r="10">
          <cell r="A10">
            <v>30</v>
          </cell>
          <cell r="H10">
            <v>2</v>
          </cell>
          <cell r="I10">
            <v>7971406</v>
          </cell>
          <cell r="S10">
            <v>7971406</v>
          </cell>
          <cell r="U10">
            <v>0</v>
          </cell>
          <cell r="X10">
            <v>0</v>
          </cell>
        </row>
        <row r="11">
          <cell r="A11">
            <v>30</v>
          </cell>
          <cell r="H11">
            <v>2</v>
          </cell>
          <cell r="I11">
            <v>1130000</v>
          </cell>
          <cell r="S11">
            <v>1130000</v>
          </cell>
          <cell r="U11">
            <v>0</v>
          </cell>
          <cell r="X11">
            <v>0</v>
          </cell>
        </row>
        <row r="12">
          <cell r="A12">
            <v>30</v>
          </cell>
          <cell r="H12">
            <v>2</v>
          </cell>
          <cell r="I12">
            <v>3000000</v>
          </cell>
          <cell r="S12">
            <v>3000000</v>
          </cell>
          <cell r="U12">
            <v>0</v>
          </cell>
          <cell r="X12">
            <v>0</v>
          </cell>
        </row>
        <row r="13">
          <cell r="A13">
            <v>30</v>
          </cell>
          <cell r="H13">
            <v>2</v>
          </cell>
          <cell r="I13">
            <v>1700000</v>
          </cell>
          <cell r="S13">
            <v>1699000</v>
          </cell>
          <cell r="U13">
            <v>0</v>
          </cell>
          <cell r="X13">
            <v>0</v>
          </cell>
        </row>
        <row r="14">
          <cell r="A14">
            <v>30</v>
          </cell>
          <cell r="H14">
            <v>2</v>
          </cell>
          <cell r="I14">
            <v>2500000</v>
          </cell>
          <cell r="S14">
            <v>2499000</v>
          </cell>
          <cell r="U14">
            <v>0</v>
          </cell>
          <cell r="X14">
            <v>0</v>
          </cell>
        </row>
        <row r="15">
          <cell r="A15">
            <v>30</v>
          </cell>
          <cell r="H15">
            <v>2</v>
          </cell>
          <cell r="I15">
            <v>3500000</v>
          </cell>
          <cell r="S15">
            <v>3499000</v>
          </cell>
          <cell r="U15">
            <v>0</v>
          </cell>
          <cell r="X15">
            <v>0</v>
          </cell>
        </row>
        <row r="16">
          <cell r="A16">
            <v>30</v>
          </cell>
          <cell r="H16">
            <v>2</v>
          </cell>
          <cell r="I16">
            <v>9366210</v>
          </cell>
          <cell r="S16">
            <v>9365210</v>
          </cell>
          <cell r="U16">
            <v>0</v>
          </cell>
          <cell r="X16">
            <v>0</v>
          </cell>
        </row>
        <row r="17">
          <cell r="A17">
            <v>30</v>
          </cell>
          <cell r="H17">
            <v>2</v>
          </cell>
          <cell r="I17">
            <v>22090786</v>
          </cell>
          <cell r="S17">
            <v>22089786</v>
          </cell>
          <cell r="U17">
            <v>0</v>
          </cell>
          <cell r="X17">
            <v>0</v>
          </cell>
        </row>
        <row r="18">
          <cell r="A18">
            <v>30</v>
          </cell>
          <cell r="H18">
            <v>2</v>
          </cell>
          <cell r="I18">
            <v>1998336</v>
          </cell>
          <cell r="S18">
            <v>1998336</v>
          </cell>
          <cell r="U18">
            <v>0</v>
          </cell>
          <cell r="X18">
            <v>0</v>
          </cell>
        </row>
        <row r="19">
          <cell r="A19">
            <v>30</v>
          </cell>
          <cell r="H19">
            <v>4</v>
          </cell>
          <cell r="I19">
            <v>2756697</v>
          </cell>
          <cell r="S19">
            <v>2756697</v>
          </cell>
          <cell r="U19">
            <v>0</v>
          </cell>
          <cell r="X19">
            <v>0</v>
          </cell>
        </row>
        <row r="20">
          <cell r="A20">
            <v>30</v>
          </cell>
          <cell r="H20">
            <v>2</v>
          </cell>
          <cell r="I20">
            <v>3279500</v>
          </cell>
          <cell r="S20">
            <v>3278500</v>
          </cell>
          <cell r="U20">
            <v>0</v>
          </cell>
          <cell r="X20">
            <v>0</v>
          </cell>
        </row>
        <row r="21">
          <cell r="A21">
            <v>30</v>
          </cell>
          <cell r="H21">
            <v>2</v>
          </cell>
          <cell r="I21">
            <v>940000</v>
          </cell>
          <cell r="S21">
            <v>939000</v>
          </cell>
          <cell r="U21">
            <v>0</v>
          </cell>
          <cell r="X21">
            <v>0</v>
          </cell>
        </row>
        <row r="22">
          <cell r="A22">
            <v>30</v>
          </cell>
          <cell r="H22">
            <v>2</v>
          </cell>
          <cell r="I22">
            <v>550000</v>
          </cell>
          <cell r="S22">
            <v>549000</v>
          </cell>
          <cell r="U22">
            <v>0</v>
          </cell>
          <cell r="X22">
            <v>0</v>
          </cell>
        </row>
        <row r="23">
          <cell r="A23">
            <v>30</v>
          </cell>
          <cell r="H23">
            <v>2</v>
          </cell>
          <cell r="I23">
            <v>4000000</v>
          </cell>
          <cell r="S23">
            <v>3999000</v>
          </cell>
          <cell r="U23">
            <v>0</v>
          </cell>
          <cell r="X23">
            <v>0</v>
          </cell>
        </row>
        <row r="24">
          <cell r="A24">
            <v>30</v>
          </cell>
          <cell r="H24">
            <v>2</v>
          </cell>
          <cell r="I24">
            <v>1380000</v>
          </cell>
          <cell r="S24">
            <v>1379000</v>
          </cell>
          <cell r="U24">
            <v>0</v>
          </cell>
          <cell r="X24">
            <v>0</v>
          </cell>
        </row>
        <row r="25">
          <cell r="A25">
            <v>30</v>
          </cell>
          <cell r="H25">
            <v>2</v>
          </cell>
          <cell r="I25">
            <v>18800000</v>
          </cell>
          <cell r="S25">
            <v>18799000</v>
          </cell>
          <cell r="U25">
            <v>0</v>
          </cell>
          <cell r="X25">
            <v>0</v>
          </cell>
        </row>
        <row r="26">
          <cell r="A26">
            <v>30</v>
          </cell>
          <cell r="H26">
            <v>2</v>
          </cell>
          <cell r="I26">
            <v>1649500</v>
          </cell>
          <cell r="S26">
            <v>1648500</v>
          </cell>
          <cell r="U26">
            <v>0</v>
          </cell>
          <cell r="X26">
            <v>0</v>
          </cell>
        </row>
        <row r="27">
          <cell r="A27">
            <v>30</v>
          </cell>
          <cell r="H27">
            <v>2</v>
          </cell>
          <cell r="I27">
            <v>2050000</v>
          </cell>
          <cell r="S27">
            <v>2049000</v>
          </cell>
          <cell r="U27">
            <v>0</v>
          </cell>
          <cell r="X27">
            <v>0</v>
          </cell>
        </row>
        <row r="28">
          <cell r="A28">
            <v>30</v>
          </cell>
          <cell r="H28">
            <v>2</v>
          </cell>
          <cell r="I28">
            <v>8100000</v>
          </cell>
          <cell r="S28">
            <v>7592500</v>
          </cell>
          <cell r="U28">
            <v>506500</v>
          </cell>
          <cell r="X28">
            <v>0</v>
          </cell>
        </row>
        <row r="29">
          <cell r="A29">
            <v>30</v>
          </cell>
          <cell r="H29">
            <v>2</v>
          </cell>
          <cell r="I29">
            <v>5500000</v>
          </cell>
          <cell r="S29">
            <v>5150097</v>
          </cell>
          <cell r="U29">
            <v>348903</v>
          </cell>
          <cell r="X29">
            <v>0</v>
          </cell>
        </row>
        <row r="30">
          <cell r="A30">
            <v>30</v>
          </cell>
          <cell r="H30">
            <v>2</v>
          </cell>
          <cell r="I30">
            <v>11250000</v>
          </cell>
          <cell r="S30">
            <v>11249000</v>
          </cell>
          <cell r="U30">
            <v>0</v>
          </cell>
          <cell r="X30">
            <v>0</v>
          </cell>
        </row>
        <row r="31">
          <cell r="A31">
            <v>40</v>
          </cell>
          <cell r="H31">
            <v>1</v>
          </cell>
          <cell r="I31">
            <v>0</v>
          </cell>
          <cell r="S31">
            <v>0</v>
          </cell>
          <cell r="U31">
            <v>0</v>
          </cell>
          <cell r="X31">
            <v>0</v>
          </cell>
        </row>
        <row r="32">
          <cell r="A32">
            <v>40</v>
          </cell>
          <cell r="H32">
            <v>1</v>
          </cell>
          <cell r="I32">
            <v>13829710</v>
          </cell>
          <cell r="S32">
            <v>13828710</v>
          </cell>
          <cell r="U32">
            <v>0</v>
          </cell>
          <cell r="X32">
            <v>0</v>
          </cell>
        </row>
        <row r="33">
          <cell r="A33">
            <v>40</v>
          </cell>
          <cell r="H33">
            <v>6</v>
          </cell>
          <cell r="I33">
            <v>5935760</v>
          </cell>
          <cell r="S33">
            <v>5934760</v>
          </cell>
          <cell r="U33">
            <v>0</v>
          </cell>
          <cell r="X33">
            <v>0</v>
          </cell>
        </row>
        <row r="34">
          <cell r="A34">
            <v>40</v>
          </cell>
          <cell r="H34">
            <v>6</v>
          </cell>
          <cell r="I34">
            <v>5935760</v>
          </cell>
          <cell r="S34">
            <v>5934760</v>
          </cell>
          <cell r="U34">
            <v>0</v>
          </cell>
          <cell r="X34">
            <v>0</v>
          </cell>
        </row>
        <row r="35">
          <cell r="A35">
            <v>40</v>
          </cell>
          <cell r="H35">
            <v>6</v>
          </cell>
          <cell r="I35">
            <v>5935760</v>
          </cell>
          <cell r="S35">
            <v>5934760</v>
          </cell>
          <cell r="U35">
            <v>0</v>
          </cell>
          <cell r="X35">
            <v>0</v>
          </cell>
        </row>
        <row r="36">
          <cell r="A36">
            <v>40</v>
          </cell>
          <cell r="H36">
            <v>1</v>
          </cell>
          <cell r="I36">
            <v>10755020</v>
          </cell>
          <cell r="L36">
            <v>10755020</v>
          </cell>
          <cell r="S36">
            <v>10754020</v>
          </cell>
          <cell r="U36">
            <v>0</v>
          </cell>
          <cell r="X36">
            <v>10754020</v>
          </cell>
        </row>
        <row r="37">
          <cell r="A37">
            <v>40</v>
          </cell>
          <cell r="H37">
            <v>1</v>
          </cell>
          <cell r="I37">
            <v>14070000</v>
          </cell>
          <cell r="S37">
            <v>14069000</v>
          </cell>
          <cell r="U37">
            <v>0</v>
          </cell>
          <cell r="X37">
            <v>0</v>
          </cell>
        </row>
        <row r="38">
          <cell r="A38">
            <v>40</v>
          </cell>
          <cell r="H38">
            <v>6</v>
          </cell>
          <cell r="I38">
            <v>6114840</v>
          </cell>
          <cell r="S38">
            <v>6113840</v>
          </cell>
          <cell r="U38">
            <v>0</v>
          </cell>
          <cell r="X38">
            <v>0</v>
          </cell>
        </row>
        <row r="39">
          <cell r="A39">
            <v>40</v>
          </cell>
          <cell r="H39">
            <v>1</v>
          </cell>
          <cell r="I39">
            <v>17944090</v>
          </cell>
          <cell r="S39">
            <v>17943090</v>
          </cell>
          <cell r="U39">
            <v>0</v>
          </cell>
          <cell r="X39">
            <v>0</v>
          </cell>
        </row>
        <row r="40">
          <cell r="A40">
            <v>40</v>
          </cell>
          <cell r="H40">
            <v>1</v>
          </cell>
          <cell r="I40">
            <v>13554368</v>
          </cell>
          <cell r="L40">
            <v>13554368</v>
          </cell>
          <cell r="S40">
            <v>13553368</v>
          </cell>
          <cell r="U40">
            <v>0</v>
          </cell>
          <cell r="X40">
            <v>13553368</v>
          </cell>
        </row>
        <row r="41">
          <cell r="A41">
            <v>40</v>
          </cell>
          <cell r="H41">
            <v>1</v>
          </cell>
          <cell r="I41">
            <v>13554368</v>
          </cell>
          <cell r="L41">
            <v>13554368</v>
          </cell>
          <cell r="S41">
            <v>13553368</v>
          </cell>
          <cell r="U41">
            <v>0</v>
          </cell>
          <cell r="X41">
            <v>13553368</v>
          </cell>
        </row>
        <row r="42">
          <cell r="A42">
            <v>40</v>
          </cell>
          <cell r="H42">
            <v>1</v>
          </cell>
          <cell r="I42">
            <v>15537200</v>
          </cell>
          <cell r="S42">
            <v>15536200</v>
          </cell>
          <cell r="U42">
            <v>0</v>
          </cell>
          <cell r="X42">
            <v>0</v>
          </cell>
        </row>
        <row r="43">
          <cell r="A43">
            <v>40</v>
          </cell>
          <cell r="H43">
            <v>6</v>
          </cell>
          <cell r="I43">
            <v>6306570</v>
          </cell>
          <cell r="S43">
            <v>6305570</v>
          </cell>
          <cell r="U43">
            <v>0</v>
          </cell>
          <cell r="X43">
            <v>0</v>
          </cell>
        </row>
        <row r="44">
          <cell r="A44">
            <v>40</v>
          </cell>
          <cell r="H44">
            <v>6</v>
          </cell>
          <cell r="I44">
            <v>6306570</v>
          </cell>
          <cell r="S44">
            <v>6305570</v>
          </cell>
          <cell r="U44">
            <v>0</v>
          </cell>
          <cell r="X44">
            <v>0</v>
          </cell>
        </row>
        <row r="45">
          <cell r="A45">
            <v>40</v>
          </cell>
          <cell r="H45">
            <v>6</v>
          </cell>
          <cell r="I45">
            <v>10236240</v>
          </cell>
          <cell r="S45">
            <v>10235240</v>
          </cell>
          <cell r="U45">
            <v>0</v>
          </cell>
          <cell r="X45">
            <v>0</v>
          </cell>
        </row>
        <row r="46">
          <cell r="A46">
            <v>40</v>
          </cell>
          <cell r="H46">
            <v>1</v>
          </cell>
          <cell r="I46">
            <v>12623950</v>
          </cell>
          <cell r="S46">
            <v>11646939</v>
          </cell>
          <cell r="U46">
            <v>976011</v>
          </cell>
          <cell r="X46">
            <v>0</v>
          </cell>
        </row>
        <row r="47">
          <cell r="A47">
            <v>50</v>
          </cell>
          <cell r="H47">
            <v>1</v>
          </cell>
          <cell r="I47">
            <v>36535000</v>
          </cell>
          <cell r="S47">
            <v>36535000</v>
          </cell>
          <cell r="U47">
            <v>0</v>
          </cell>
          <cell r="X47">
            <v>0</v>
          </cell>
        </row>
        <row r="48">
          <cell r="A48">
            <v>50</v>
          </cell>
          <cell r="H48">
            <v>2</v>
          </cell>
          <cell r="I48">
            <v>82997910</v>
          </cell>
          <cell r="S48">
            <v>82997910</v>
          </cell>
          <cell r="U48">
            <v>0</v>
          </cell>
          <cell r="X48">
            <v>0</v>
          </cell>
        </row>
        <row r="49">
          <cell r="A49">
            <v>50</v>
          </cell>
          <cell r="H49">
            <v>3</v>
          </cell>
          <cell r="I49">
            <v>91987656</v>
          </cell>
          <cell r="S49">
            <v>91987656</v>
          </cell>
          <cell r="U49">
            <v>0</v>
          </cell>
          <cell r="X49">
            <v>0</v>
          </cell>
        </row>
        <row r="50">
          <cell r="A50">
            <v>50</v>
          </cell>
          <cell r="H50">
            <v>4</v>
          </cell>
          <cell r="I50">
            <v>16476354</v>
          </cell>
          <cell r="S50">
            <v>16476354</v>
          </cell>
          <cell r="U50">
            <v>0</v>
          </cell>
          <cell r="X50">
            <v>0</v>
          </cell>
        </row>
        <row r="51">
          <cell r="A51">
            <v>50</v>
          </cell>
          <cell r="H51">
            <v>4</v>
          </cell>
          <cell r="I51">
            <v>263636</v>
          </cell>
          <cell r="S51">
            <v>263636</v>
          </cell>
          <cell r="U51">
            <v>0</v>
          </cell>
          <cell r="X51">
            <v>0</v>
          </cell>
        </row>
        <row r="52">
          <cell r="A52">
            <v>50</v>
          </cell>
          <cell r="H52">
            <v>4</v>
          </cell>
          <cell r="I52">
            <v>611819</v>
          </cell>
          <cell r="S52">
            <v>611819</v>
          </cell>
          <cell r="U52">
            <v>0</v>
          </cell>
          <cell r="X52">
            <v>0</v>
          </cell>
        </row>
        <row r="53">
          <cell r="A53">
            <v>50</v>
          </cell>
          <cell r="H53">
            <v>4</v>
          </cell>
          <cell r="I53">
            <v>420476</v>
          </cell>
          <cell r="S53">
            <v>420476</v>
          </cell>
          <cell r="U53">
            <v>0</v>
          </cell>
          <cell r="X53">
            <v>0</v>
          </cell>
        </row>
        <row r="54">
          <cell r="A54">
            <v>50</v>
          </cell>
          <cell r="H54">
            <v>4</v>
          </cell>
          <cell r="I54">
            <v>48000</v>
          </cell>
          <cell r="S54">
            <v>47000</v>
          </cell>
          <cell r="U54">
            <v>0</v>
          </cell>
          <cell r="X54">
            <v>0</v>
          </cell>
        </row>
        <row r="55">
          <cell r="A55">
            <v>50</v>
          </cell>
          <cell r="H55">
            <v>4</v>
          </cell>
          <cell r="I55">
            <v>159586</v>
          </cell>
          <cell r="S55">
            <v>159586</v>
          </cell>
          <cell r="U55">
            <v>0</v>
          </cell>
          <cell r="X55">
            <v>0</v>
          </cell>
        </row>
        <row r="56">
          <cell r="A56">
            <v>50</v>
          </cell>
          <cell r="H56">
            <v>2</v>
          </cell>
          <cell r="I56">
            <v>297000</v>
          </cell>
          <cell r="S56">
            <v>296000</v>
          </cell>
          <cell r="U56">
            <v>0</v>
          </cell>
          <cell r="X56">
            <v>0</v>
          </cell>
        </row>
        <row r="57">
          <cell r="A57">
            <v>50</v>
          </cell>
          <cell r="H57">
            <v>4</v>
          </cell>
          <cell r="I57">
            <v>240000</v>
          </cell>
          <cell r="S57">
            <v>239000</v>
          </cell>
          <cell r="U57">
            <v>0</v>
          </cell>
          <cell r="X57">
            <v>0</v>
          </cell>
        </row>
        <row r="58">
          <cell r="A58">
            <v>50</v>
          </cell>
          <cell r="H58">
            <v>2</v>
          </cell>
          <cell r="I58">
            <v>1208922</v>
          </cell>
          <cell r="S58">
            <v>1207922</v>
          </cell>
          <cell r="U58">
            <v>0</v>
          </cell>
          <cell r="X58">
            <v>0</v>
          </cell>
        </row>
        <row r="59">
          <cell r="A59">
            <v>50</v>
          </cell>
          <cell r="H59">
            <v>4</v>
          </cell>
          <cell r="I59">
            <v>700000</v>
          </cell>
          <cell r="S59">
            <v>699000</v>
          </cell>
          <cell r="U59">
            <v>0</v>
          </cell>
          <cell r="X59">
            <v>0</v>
          </cell>
        </row>
        <row r="60">
          <cell r="A60">
            <v>50</v>
          </cell>
          <cell r="H60">
            <v>4</v>
          </cell>
          <cell r="I60">
            <v>3485836</v>
          </cell>
          <cell r="S60">
            <v>3485836</v>
          </cell>
          <cell r="U60">
            <v>0</v>
          </cell>
          <cell r="X60">
            <v>0</v>
          </cell>
        </row>
        <row r="61">
          <cell r="A61">
            <v>50</v>
          </cell>
          <cell r="H61">
            <v>2</v>
          </cell>
          <cell r="I61">
            <v>3647023</v>
          </cell>
          <cell r="S61">
            <v>3647023</v>
          </cell>
          <cell r="U61">
            <v>0</v>
          </cell>
          <cell r="X61">
            <v>0</v>
          </cell>
        </row>
        <row r="62">
          <cell r="A62">
            <v>50</v>
          </cell>
          <cell r="H62">
            <v>2</v>
          </cell>
          <cell r="I62">
            <v>461555</v>
          </cell>
          <cell r="S62">
            <v>461555</v>
          </cell>
          <cell r="U62">
            <v>0</v>
          </cell>
          <cell r="X62">
            <v>0</v>
          </cell>
        </row>
        <row r="63">
          <cell r="A63">
            <v>50</v>
          </cell>
          <cell r="H63">
            <v>4</v>
          </cell>
          <cell r="I63">
            <v>17862565</v>
          </cell>
          <cell r="S63">
            <v>17862565</v>
          </cell>
          <cell r="U63">
            <v>0</v>
          </cell>
          <cell r="X63">
            <v>0</v>
          </cell>
        </row>
        <row r="64">
          <cell r="A64">
            <v>50</v>
          </cell>
          <cell r="H64">
            <v>4</v>
          </cell>
          <cell r="I64">
            <v>26676226</v>
          </cell>
          <cell r="S64">
            <v>26676226</v>
          </cell>
          <cell r="U64">
            <v>0</v>
          </cell>
          <cell r="X64">
            <v>0</v>
          </cell>
        </row>
        <row r="65">
          <cell r="A65">
            <v>50</v>
          </cell>
          <cell r="H65">
            <v>4</v>
          </cell>
          <cell r="I65">
            <v>32604055</v>
          </cell>
          <cell r="S65">
            <v>32604055</v>
          </cell>
          <cell r="U65">
            <v>0</v>
          </cell>
          <cell r="X65">
            <v>0</v>
          </cell>
        </row>
        <row r="66">
          <cell r="A66">
            <v>50</v>
          </cell>
          <cell r="H66">
            <v>2</v>
          </cell>
          <cell r="I66">
            <v>650000</v>
          </cell>
          <cell r="S66">
            <v>650000</v>
          </cell>
          <cell r="U66">
            <v>0</v>
          </cell>
          <cell r="X66">
            <v>0</v>
          </cell>
        </row>
        <row r="67">
          <cell r="A67">
            <v>50</v>
          </cell>
          <cell r="H67">
            <v>4</v>
          </cell>
          <cell r="I67">
            <v>800000</v>
          </cell>
          <cell r="S67">
            <v>800000</v>
          </cell>
          <cell r="U67">
            <v>0</v>
          </cell>
          <cell r="X67">
            <v>0</v>
          </cell>
        </row>
        <row r="68">
          <cell r="A68">
            <v>50</v>
          </cell>
          <cell r="H68">
            <v>4</v>
          </cell>
          <cell r="I68">
            <v>800000</v>
          </cell>
          <cell r="S68">
            <v>800000</v>
          </cell>
          <cell r="U68">
            <v>0</v>
          </cell>
          <cell r="X68">
            <v>0</v>
          </cell>
        </row>
        <row r="69">
          <cell r="A69">
            <v>50</v>
          </cell>
          <cell r="H69">
            <v>2</v>
          </cell>
          <cell r="I69">
            <v>190000</v>
          </cell>
          <cell r="S69">
            <v>190000</v>
          </cell>
          <cell r="U69">
            <v>0</v>
          </cell>
          <cell r="X69">
            <v>0</v>
          </cell>
        </row>
        <row r="70">
          <cell r="A70">
            <v>50</v>
          </cell>
          <cell r="H70">
            <v>2</v>
          </cell>
          <cell r="I70">
            <v>2700000</v>
          </cell>
          <cell r="S70">
            <v>2700000</v>
          </cell>
          <cell r="U70">
            <v>0</v>
          </cell>
          <cell r="X70">
            <v>0</v>
          </cell>
        </row>
        <row r="71">
          <cell r="A71">
            <v>50</v>
          </cell>
          <cell r="H71">
            <v>4</v>
          </cell>
          <cell r="I71">
            <v>3803477</v>
          </cell>
          <cell r="S71">
            <v>3803477</v>
          </cell>
          <cell r="U71">
            <v>0</v>
          </cell>
          <cell r="X71">
            <v>0</v>
          </cell>
        </row>
        <row r="72">
          <cell r="A72">
            <v>50</v>
          </cell>
          <cell r="H72">
            <v>4</v>
          </cell>
          <cell r="I72">
            <v>33514442</v>
          </cell>
          <cell r="S72">
            <v>33514442</v>
          </cell>
          <cell r="U72">
            <v>0</v>
          </cell>
          <cell r="X72">
            <v>0</v>
          </cell>
        </row>
        <row r="73">
          <cell r="A73">
            <v>50</v>
          </cell>
          <cell r="H73">
            <v>4</v>
          </cell>
          <cell r="I73">
            <v>6600000</v>
          </cell>
          <cell r="S73">
            <v>6600000</v>
          </cell>
          <cell r="U73">
            <v>0</v>
          </cell>
          <cell r="X73">
            <v>0</v>
          </cell>
        </row>
        <row r="74">
          <cell r="A74">
            <v>50</v>
          </cell>
          <cell r="H74">
            <v>4</v>
          </cell>
          <cell r="I74">
            <v>1830000</v>
          </cell>
          <cell r="S74">
            <v>1830000</v>
          </cell>
          <cell r="U74">
            <v>0</v>
          </cell>
          <cell r="X74">
            <v>0</v>
          </cell>
        </row>
        <row r="75">
          <cell r="A75">
            <v>50</v>
          </cell>
          <cell r="H75">
            <v>4</v>
          </cell>
          <cell r="I75">
            <v>1968390</v>
          </cell>
          <cell r="S75">
            <v>1968390</v>
          </cell>
          <cell r="U75">
            <v>0</v>
          </cell>
          <cell r="X75">
            <v>0</v>
          </cell>
        </row>
        <row r="76">
          <cell r="A76">
            <v>50</v>
          </cell>
          <cell r="H76">
            <v>4</v>
          </cell>
          <cell r="I76">
            <v>4012666</v>
          </cell>
          <cell r="S76">
            <v>4012666</v>
          </cell>
          <cell r="U76">
            <v>0</v>
          </cell>
          <cell r="X76">
            <v>0</v>
          </cell>
        </row>
        <row r="77">
          <cell r="A77">
            <v>50</v>
          </cell>
          <cell r="H77">
            <v>4</v>
          </cell>
          <cell r="I77">
            <v>8832863</v>
          </cell>
          <cell r="S77">
            <v>8832863</v>
          </cell>
          <cell r="U77">
            <v>0</v>
          </cell>
          <cell r="X77">
            <v>0</v>
          </cell>
        </row>
        <row r="78">
          <cell r="A78">
            <v>50</v>
          </cell>
          <cell r="H78">
            <v>2</v>
          </cell>
          <cell r="I78">
            <v>2785000</v>
          </cell>
          <cell r="S78">
            <v>2785000</v>
          </cell>
          <cell r="U78">
            <v>0</v>
          </cell>
          <cell r="X78">
            <v>0</v>
          </cell>
        </row>
        <row r="79">
          <cell r="A79">
            <v>50</v>
          </cell>
          <cell r="H79">
            <v>4</v>
          </cell>
          <cell r="I79">
            <v>973264</v>
          </cell>
          <cell r="S79">
            <v>973264</v>
          </cell>
          <cell r="U79">
            <v>0</v>
          </cell>
          <cell r="X79">
            <v>0</v>
          </cell>
        </row>
        <row r="80">
          <cell r="A80">
            <v>50</v>
          </cell>
          <cell r="H80">
            <v>4</v>
          </cell>
          <cell r="I80">
            <v>973264</v>
          </cell>
          <cell r="S80">
            <v>973264</v>
          </cell>
          <cell r="U80">
            <v>0</v>
          </cell>
          <cell r="X80">
            <v>0</v>
          </cell>
        </row>
        <row r="81">
          <cell r="A81">
            <v>50</v>
          </cell>
          <cell r="H81">
            <v>4</v>
          </cell>
          <cell r="I81">
            <v>12181376</v>
          </cell>
          <cell r="S81">
            <v>12181376</v>
          </cell>
          <cell r="U81">
            <v>0</v>
          </cell>
          <cell r="X81">
            <v>0</v>
          </cell>
        </row>
        <row r="82">
          <cell r="A82">
            <v>50</v>
          </cell>
          <cell r="H82">
            <v>4</v>
          </cell>
          <cell r="I82">
            <v>19285663</v>
          </cell>
          <cell r="S82">
            <v>19285663</v>
          </cell>
          <cell r="U82">
            <v>0</v>
          </cell>
          <cell r="X82">
            <v>0</v>
          </cell>
        </row>
        <row r="83">
          <cell r="A83">
            <v>50</v>
          </cell>
          <cell r="H83">
            <v>2</v>
          </cell>
          <cell r="I83">
            <v>4500000</v>
          </cell>
          <cell r="S83">
            <v>4500000</v>
          </cell>
          <cell r="U83">
            <v>0</v>
          </cell>
          <cell r="X83">
            <v>0</v>
          </cell>
        </row>
        <row r="84">
          <cell r="A84">
            <v>50</v>
          </cell>
          <cell r="H84">
            <v>4</v>
          </cell>
          <cell r="I84">
            <v>953836</v>
          </cell>
          <cell r="S84">
            <v>953836</v>
          </cell>
          <cell r="U84">
            <v>0</v>
          </cell>
          <cell r="X84">
            <v>0</v>
          </cell>
        </row>
        <row r="85">
          <cell r="A85">
            <v>50</v>
          </cell>
          <cell r="H85">
            <v>4</v>
          </cell>
          <cell r="I85">
            <v>1391824</v>
          </cell>
          <cell r="S85">
            <v>1391824</v>
          </cell>
          <cell r="U85">
            <v>0</v>
          </cell>
          <cell r="X85">
            <v>0</v>
          </cell>
        </row>
        <row r="86">
          <cell r="A86">
            <v>50</v>
          </cell>
          <cell r="H86">
            <v>4</v>
          </cell>
          <cell r="I86">
            <v>1800610</v>
          </cell>
          <cell r="S86">
            <v>1800610</v>
          </cell>
          <cell r="U86">
            <v>0</v>
          </cell>
          <cell r="X86">
            <v>0</v>
          </cell>
        </row>
        <row r="87">
          <cell r="A87">
            <v>50</v>
          </cell>
          <cell r="H87">
            <v>4</v>
          </cell>
          <cell r="I87">
            <v>3795882</v>
          </cell>
          <cell r="S87">
            <v>3795882</v>
          </cell>
          <cell r="U87">
            <v>0</v>
          </cell>
          <cell r="X87">
            <v>0</v>
          </cell>
        </row>
        <row r="88">
          <cell r="A88">
            <v>50</v>
          </cell>
          <cell r="H88">
            <v>4</v>
          </cell>
          <cell r="I88">
            <v>4321464</v>
          </cell>
          <cell r="S88">
            <v>4321464</v>
          </cell>
          <cell r="U88">
            <v>0</v>
          </cell>
          <cell r="X88">
            <v>0</v>
          </cell>
        </row>
        <row r="89">
          <cell r="A89">
            <v>50</v>
          </cell>
          <cell r="H89">
            <v>4</v>
          </cell>
          <cell r="I89">
            <v>4876247</v>
          </cell>
          <cell r="S89">
            <v>4876247</v>
          </cell>
          <cell r="U89">
            <v>0</v>
          </cell>
          <cell r="X89">
            <v>0</v>
          </cell>
        </row>
        <row r="90">
          <cell r="A90">
            <v>50</v>
          </cell>
          <cell r="H90">
            <v>4</v>
          </cell>
          <cell r="I90">
            <v>4876247</v>
          </cell>
          <cell r="S90">
            <v>4876247</v>
          </cell>
          <cell r="U90">
            <v>0</v>
          </cell>
          <cell r="X90">
            <v>0</v>
          </cell>
        </row>
        <row r="91">
          <cell r="A91">
            <v>50</v>
          </cell>
          <cell r="H91">
            <v>4</v>
          </cell>
          <cell r="I91">
            <v>8175744</v>
          </cell>
          <cell r="S91">
            <v>8175744</v>
          </cell>
          <cell r="U91">
            <v>0</v>
          </cell>
          <cell r="X91">
            <v>0</v>
          </cell>
        </row>
        <row r="92">
          <cell r="A92">
            <v>50</v>
          </cell>
          <cell r="H92">
            <v>4</v>
          </cell>
          <cell r="I92">
            <v>8292540</v>
          </cell>
          <cell r="S92">
            <v>8292540</v>
          </cell>
          <cell r="U92">
            <v>0</v>
          </cell>
          <cell r="X92">
            <v>0</v>
          </cell>
        </row>
        <row r="93">
          <cell r="A93">
            <v>50</v>
          </cell>
          <cell r="H93">
            <v>2</v>
          </cell>
          <cell r="I93">
            <v>770000</v>
          </cell>
          <cell r="S93">
            <v>770000</v>
          </cell>
          <cell r="U93">
            <v>0</v>
          </cell>
          <cell r="X93">
            <v>0</v>
          </cell>
        </row>
        <row r="94">
          <cell r="A94">
            <v>50</v>
          </cell>
          <cell r="H94">
            <v>4</v>
          </cell>
          <cell r="I94">
            <v>29525501</v>
          </cell>
          <cell r="S94">
            <v>29525501</v>
          </cell>
          <cell r="U94">
            <v>0</v>
          </cell>
          <cell r="X94">
            <v>0</v>
          </cell>
        </row>
        <row r="95">
          <cell r="A95">
            <v>50</v>
          </cell>
          <cell r="H95">
            <v>3</v>
          </cell>
          <cell r="I95">
            <v>113248</v>
          </cell>
          <cell r="S95">
            <v>112248</v>
          </cell>
          <cell r="U95">
            <v>0</v>
          </cell>
          <cell r="X95">
            <v>0</v>
          </cell>
        </row>
        <row r="96">
          <cell r="A96">
            <v>50</v>
          </cell>
          <cell r="H96">
            <v>3</v>
          </cell>
          <cell r="I96">
            <v>435250</v>
          </cell>
          <cell r="S96">
            <v>434250</v>
          </cell>
          <cell r="U96">
            <v>0</v>
          </cell>
          <cell r="X96">
            <v>0</v>
          </cell>
        </row>
        <row r="97">
          <cell r="A97">
            <v>50</v>
          </cell>
          <cell r="H97">
            <v>3</v>
          </cell>
          <cell r="I97">
            <v>843014</v>
          </cell>
          <cell r="S97">
            <v>842014</v>
          </cell>
          <cell r="U97">
            <v>0</v>
          </cell>
          <cell r="X97">
            <v>0</v>
          </cell>
        </row>
        <row r="98">
          <cell r="A98">
            <v>50</v>
          </cell>
          <cell r="H98">
            <v>3</v>
          </cell>
          <cell r="I98">
            <v>1164314</v>
          </cell>
          <cell r="S98">
            <v>1163314</v>
          </cell>
          <cell r="U98">
            <v>0</v>
          </cell>
          <cell r="X98">
            <v>0</v>
          </cell>
        </row>
        <row r="99">
          <cell r="A99">
            <v>50</v>
          </cell>
          <cell r="H99">
            <v>3</v>
          </cell>
          <cell r="I99">
            <v>1164314</v>
          </cell>
          <cell r="S99">
            <v>1163314</v>
          </cell>
          <cell r="U99">
            <v>0</v>
          </cell>
          <cell r="X99">
            <v>0</v>
          </cell>
        </row>
        <row r="100">
          <cell r="A100">
            <v>50</v>
          </cell>
          <cell r="H100">
            <v>3</v>
          </cell>
          <cell r="I100">
            <v>1164314</v>
          </cell>
          <cell r="S100">
            <v>1163314</v>
          </cell>
          <cell r="U100">
            <v>0</v>
          </cell>
          <cell r="X100">
            <v>0</v>
          </cell>
        </row>
        <row r="101">
          <cell r="A101">
            <v>50</v>
          </cell>
          <cell r="H101">
            <v>3</v>
          </cell>
          <cell r="I101">
            <v>1980280</v>
          </cell>
          <cell r="S101">
            <v>1979280</v>
          </cell>
          <cell r="U101">
            <v>0</v>
          </cell>
          <cell r="X101">
            <v>0</v>
          </cell>
        </row>
        <row r="102">
          <cell r="A102">
            <v>50</v>
          </cell>
          <cell r="H102">
            <v>3</v>
          </cell>
          <cell r="I102">
            <v>2529042</v>
          </cell>
          <cell r="S102">
            <v>2528042</v>
          </cell>
          <cell r="U102">
            <v>0</v>
          </cell>
          <cell r="X102">
            <v>0</v>
          </cell>
        </row>
        <row r="103">
          <cell r="A103">
            <v>50</v>
          </cell>
          <cell r="H103">
            <v>3</v>
          </cell>
          <cell r="I103">
            <v>251448</v>
          </cell>
          <cell r="S103">
            <v>250448</v>
          </cell>
          <cell r="U103">
            <v>0</v>
          </cell>
          <cell r="X103">
            <v>0</v>
          </cell>
        </row>
        <row r="104">
          <cell r="A104">
            <v>50</v>
          </cell>
          <cell r="H104">
            <v>3</v>
          </cell>
          <cell r="I104">
            <v>37418</v>
          </cell>
          <cell r="S104">
            <v>36418</v>
          </cell>
          <cell r="U104">
            <v>0</v>
          </cell>
          <cell r="X104">
            <v>0</v>
          </cell>
        </row>
        <row r="105">
          <cell r="A105">
            <v>50</v>
          </cell>
          <cell r="H105">
            <v>3</v>
          </cell>
          <cell r="I105">
            <v>1164314</v>
          </cell>
          <cell r="S105">
            <v>1163314</v>
          </cell>
          <cell r="U105">
            <v>0</v>
          </cell>
          <cell r="X105">
            <v>0</v>
          </cell>
        </row>
        <row r="106">
          <cell r="A106">
            <v>50</v>
          </cell>
          <cell r="H106">
            <v>3</v>
          </cell>
          <cell r="I106">
            <v>297042</v>
          </cell>
          <cell r="S106">
            <v>296042</v>
          </cell>
          <cell r="U106">
            <v>0</v>
          </cell>
          <cell r="X106">
            <v>0</v>
          </cell>
        </row>
        <row r="107">
          <cell r="A107">
            <v>50</v>
          </cell>
          <cell r="H107">
            <v>3</v>
          </cell>
          <cell r="I107">
            <v>2079294</v>
          </cell>
          <cell r="S107">
            <v>2078294</v>
          </cell>
          <cell r="U107">
            <v>0</v>
          </cell>
          <cell r="X107">
            <v>0</v>
          </cell>
        </row>
        <row r="108">
          <cell r="A108">
            <v>50</v>
          </cell>
          <cell r="H108">
            <v>4</v>
          </cell>
          <cell r="I108">
            <v>573800</v>
          </cell>
          <cell r="S108">
            <v>572800</v>
          </cell>
          <cell r="U108">
            <v>0</v>
          </cell>
          <cell r="X108">
            <v>0</v>
          </cell>
        </row>
        <row r="109">
          <cell r="A109">
            <v>50</v>
          </cell>
          <cell r="H109">
            <v>4</v>
          </cell>
          <cell r="I109">
            <v>679700</v>
          </cell>
          <cell r="S109">
            <v>678700</v>
          </cell>
          <cell r="U109">
            <v>0</v>
          </cell>
          <cell r="X109">
            <v>0</v>
          </cell>
        </row>
        <row r="110">
          <cell r="A110">
            <v>50</v>
          </cell>
          <cell r="H110">
            <v>4</v>
          </cell>
          <cell r="I110">
            <v>979800</v>
          </cell>
          <cell r="S110">
            <v>978800</v>
          </cell>
          <cell r="U110">
            <v>0</v>
          </cell>
          <cell r="X110">
            <v>0</v>
          </cell>
        </row>
        <row r="111">
          <cell r="A111">
            <v>50</v>
          </cell>
          <cell r="H111">
            <v>4</v>
          </cell>
          <cell r="I111">
            <v>2109700</v>
          </cell>
          <cell r="S111">
            <v>2108700</v>
          </cell>
          <cell r="U111">
            <v>0</v>
          </cell>
          <cell r="X111">
            <v>0</v>
          </cell>
        </row>
        <row r="112">
          <cell r="A112">
            <v>50</v>
          </cell>
          <cell r="H112">
            <v>4</v>
          </cell>
          <cell r="I112">
            <v>2701206</v>
          </cell>
          <cell r="S112">
            <v>2700206</v>
          </cell>
          <cell r="U112">
            <v>0</v>
          </cell>
          <cell r="X112">
            <v>0</v>
          </cell>
        </row>
        <row r="113">
          <cell r="A113">
            <v>50</v>
          </cell>
          <cell r="H113">
            <v>4</v>
          </cell>
          <cell r="I113">
            <v>3336600</v>
          </cell>
          <cell r="S113">
            <v>3335600</v>
          </cell>
          <cell r="U113">
            <v>0</v>
          </cell>
          <cell r="X113">
            <v>0</v>
          </cell>
        </row>
        <row r="114">
          <cell r="A114">
            <v>50</v>
          </cell>
          <cell r="H114">
            <v>4</v>
          </cell>
          <cell r="I114">
            <v>14300000</v>
          </cell>
          <cell r="S114">
            <v>14299000</v>
          </cell>
          <cell r="U114">
            <v>0</v>
          </cell>
          <cell r="X114">
            <v>0</v>
          </cell>
        </row>
        <row r="115">
          <cell r="A115">
            <v>50</v>
          </cell>
          <cell r="H115">
            <v>3</v>
          </cell>
          <cell r="I115">
            <v>357922</v>
          </cell>
          <cell r="S115">
            <v>356922</v>
          </cell>
          <cell r="U115">
            <v>0</v>
          </cell>
          <cell r="X115">
            <v>0</v>
          </cell>
        </row>
        <row r="116">
          <cell r="A116">
            <v>50</v>
          </cell>
          <cell r="H116">
            <v>3</v>
          </cell>
          <cell r="I116">
            <v>568570</v>
          </cell>
          <cell r="S116">
            <v>567570</v>
          </cell>
          <cell r="U116">
            <v>0</v>
          </cell>
          <cell r="X116">
            <v>0</v>
          </cell>
        </row>
        <row r="117">
          <cell r="A117">
            <v>50</v>
          </cell>
          <cell r="H117">
            <v>3</v>
          </cell>
          <cell r="I117">
            <v>753333</v>
          </cell>
          <cell r="S117">
            <v>752333</v>
          </cell>
          <cell r="U117">
            <v>0</v>
          </cell>
          <cell r="X117">
            <v>0</v>
          </cell>
        </row>
        <row r="118">
          <cell r="A118">
            <v>50</v>
          </cell>
          <cell r="H118">
            <v>3</v>
          </cell>
          <cell r="I118">
            <v>1965695</v>
          </cell>
          <cell r="S118">
            <v>1964695</v>
          </cell>
          <cell r="U118">
            <v>0</v>
          </cell>
          <cell r="X118">
            <v>0</v>
          </cell>
        </row>
        <row r="119">
          <cell r="A119">
            <v>50</v>
          </cell>
          <cell r="H119">
            <v>3</v>
          </cell>
          <cell r="I119">
            <v>2509960</v>
          </cell>
          <cell r="S119">
            <v>2508960</v>
          </cell>
          <cell r="U119">
            <v>0</v>
          </cell>
          <cell r="X119">
            <v>0</v>
          </cell>
        </row>
        <row r="120">
          <cell r="A120">
            <v>50</v>
          </cell>
          <cell r="H120">
            <v>3</v>
          </cell>
          <cell r="I120">
            <v>2723244</v>
          </cell>
          <cell r="S120">
            <v>2722244</v>
          </cell>
          <cell r="U120">
            <v>0</v>
          </cell>
          <cell r="X120">
            <v>0</v>
          </cell>
        </row>
        <row r="121">
          <cell r="A121">
            <v>50</v>
          </cell>
          <cell r="H121">
            <v>3</v>
          </cell>
          <cell r="I121">
            <v>3355420</v>
          </cell>
          <cell r="S121">
            <v>3354420</v>
          </cell>
          <cell r="U121">
            <v>0</v>
          </cell>
          <cell r="X121">
            <v>0</v>
          </cell>
        </row>
        <row r="122">
          <cell r="A122">
            <v>50</v>
          </cell>
          <cell r="H122">
            <v>3</v>
          </cell>
          <cell r="I122">
            <v>10272638</v>
          </cell>
          <cell r="S122">
            <v>10271638</v>
          </cell>
          <cell r="U122">
            <v>0</v>
          </cell>
          <cell r="X122">
            <v>0</v>
          </cell>
        </row>
        <row r="123">
          <cell r="A123">
            <v>50</v>
          </cell>
          <cell r="H123">
            <v>3</v>
          </cell>
          <cell r="I123">
            <v>19022856</v>
          </cell>
          <cell r="S123">
            <v>19021856</v>
          </cell>
          <cell r="U123">
            <v>0</v>
          </cell>
          <cell r="X123">
            <v>0</v>
          </cell>
        </row>
        <row r="124">
          <cell r="A124">
            <v>50</v>
          </cell>
          <cell r="H124">
            <v>4</v>
          </cell>
          <cell r="I124">
            <v>700000</v>
          </cell>
          <cell r="S124">
            <v>699000</v>
          </cell>
          <cell r="U124">
            <v>0</v>
          </cell>
          <cell r="X124">
            <v>0</v>
          </cell>
        </row>
        <row r="125">
          <cell r="A125">
            <v>50</v>
          </cell>
          <cell r="H125">
            <v>2</v>
          </cell>
          <cell r="I125">
            <v>300000</v>
          </cell>
          <cell r="S125">
            <v>299000</v>
          </cell>
          <cell r="U125">
            <v>0</v>
          </cell>
          <cell r="X125">
            <v>0</v>
          </cell>
        </row>
        <row r="126">
          <cell r="A126">
            <v>50</v>
          </cell>
          <cell r="H126">
            <v>3</v>
          </cell>
          <cell r="I126">
            <v>170309</v>
          </cell>
          <cell r="S126">
            <v>169309</v>
          </cell>
          <cell r="U126">
            <v>0</v>
          </cell>
          <cell r="X126">
            <v>0</v>
          </cell>
        </row>
        <row r="127">
          <cell r="A127">
            <v>50</v>
          </cell>
          <cell r="H127">
            <v>3</v>
          </cell>
          <cell r="I127">
            <v>211964</v>
          </cell>
          <cell r="S127">
            <v>210964</v>
          </cell>
          <cell r="U127">
            <v>0</v>
          </cell>
          <cell r="X127">
            <v>0</v>
          </cell>
        </row>
        <row r="128">
          <cell r="A128">
            <v>50</v>
          </cell>
          <cell r="H128">
            <v>3</v>
          </cell>
          <cell r="I128">
            <v>423928</v>
          </cell>
          <cell r="S128">
            <v>422928</v>
          </cell>
          <cell r="U128">
            <v>0</v>
          </cell>
          <cell r="X128">
            <v>0</v>
          </cell>
        </row>
        <row r="129">
          <cell r="A129">
            <v>50</v>
          </cell>
          <cell r="H129">
            <v>3</v>
          </cell>
          <cell r="I129">
            <v>600000</v>
          </cell>
          <cell r="S129">
            <v>599000</v>
          </cell>
          <cell r="U129">
            <v>0</v>
          </cell>
          <cell r="X129">
            <v>0</v>
          </cell>
        </row>
        <row r="130">
          <cell r="A130">
            <v>50</v>
          </cell>
          <cell r="H130">
            <v>3</v>
          </cell>
          <cell r="I130">
            <v>763474</v>
          </cell>
          <cell r="S130">
            <v>762474</v>
          </cell>
          <cell r="U130">
            <v>0</v>
          </cell>
          <cell r="X130">
            <v>0</v>
          </cell>
        </row>
        <row r="131">
          <cell r="A131">
            <v>50</v>
          </cell>
          <cell r="H131">
            <v>3</v>
          </cell>
          <cell r="I131">
            <v>763474</v>
          </cell>
          <cell r="S131">
            <v>762474</v>
          </cell>
          <cell r="U131">
            <v>0</v>
          </cell>
          <cell r="X131">
            <v>0</v>
          </cell>
        </row>
        <row r="132">
          <cell r="A132">
            <v>50</v>
          </cell>
          <cell r="H132">
            <v>3</v>
          </cell>
          <cell r="I132">
            <v>2314235</v>
          </cell>
          <cell r="S132">
            <v>2313235</v>
          </cell>
          <cell r="U132">
            <v>0</v>
          </cell>
          <cell r="X132">
            <v>0</v>
          </cell>
        </row>
        <row r="133">
          <cell r="A133">
            <v>50</v>
          </cell>
          <cell r="H133">
            <v>3</v>
          </cell>
          <cell r="I133">
            <v>2400000</v>
          </cell>
          <cell r="S133">
            <v>2399000</v>
          </cell>
          <cell r="U133">
            <v>0</v>
          </cell>
          <cell r="X133">
            <v>0</v>
          </cell>
        </row>
        <row r="134">
          <cell r="A134">
            <v>50</v>
          </cell>
          <cell r="H134">
            <v>3</v>
          </cell>
          <cell r="I134">
            <v>2543567</v>
          </cell>
          <cell r="S134">
            <v>2542567</v>
          </cell>
          <cell r="U134">
            <v>0</v>
          </cell>
          <cell r="X134">
            <v>0</v>
          </cell>
        </row>
        <row r="135">
          <cell r="A135">
            <v>50</v>
          </cell>
          <cell r="H135">
            <v>3</v>
          </cell>
          <cell r="I135">
            <v>2646124</v>
          </cell>
          <cell r="S135">
            <v>2645124</v>
          </cell>
          <cell r="U135">
            <v>0</v>
          </cell>
          <cell r="X135">
            <v>0</v>
          </cell>
        </row>
        <row r="136">
          <cell r="A136">
            <v>50</v>
          </cell>
          <cell r="H136">
            <v>3</v>
          </cell>
          <cell r="I136">
            <v>2646124</v>
          </cell>
          <cell r="S136">
            <v>2645124</v>
          </cell>
          <cell r="U136">
            <v>0</v>
          </cell>
          <cell r="X136">
            <v>0</v>
          </cell>
        </row>
        <row r="137">
          <cell r="A137">
            <v>50</v>
          </cell>
          <cell r="H137">
            <v>3</v>
          </cell>
          <cell r="I137">
            <v>3895673</v>
          </cell>
          <cell r="S137">
            <v>3894673</v>
          </cell>
          <cell r="U137">
            <v>0</v>
          </cell>
          <cell r="X137">
            <v>0</v>
          </cell>
        </row>
        <row r="138">
          <cell r="A138">
            <v>50</v>
          </cell>
          <cell r="H138">
            <v>3</v>
          </cell>
          <cell r="I138">
            <v>5511062</v>
          </cell>
          <cell r="S138">
            <v>5510062</v>
          </cell>
          <cell r="U138">
            <v>0</v>
          </cell>
          <cell r="X138">
            <v>0</v>
          </cell>
        </row>
        <row r="139">
          <cell r="A139">
            <v>50</v>
          </cell>
          <cell r="H139">
            <v>3</v>
          </cell>
          <cell r="I139">
            <v>7810490</v>
          </cell>
          <cell r="S139">
            <v>7809490</v>
          </cell>
          <cell r="U139">
            <v>0</v>
          </cell>
          <cell r="X139">
            <v>0</v>
          </cell>
        </row>
        <row r="140">
          <cell r="A140">
            <v>50</v>
          </cell>
          <cell r="H140">
            <v>4</v>
          </cell>
          <cell r="I140">
            <v>1690000</v>
          </cell>
          <cell r="S140">
            <v>1689000</v>
          </cell>
          <cell r="U140">
            <v>0</v>
          </cell>
          <cell r="X140">
            <v>0</v>
          </cell>
        </row>
        <row r="141">
          <cell r="A141">
            <v>50</v>
          </cell>
          <cell r="H141">
            <v>4</v>
          </cell>
          <cell r="I141">
            <v>749388</v>
          </cell>
          <cell r="S141">
            <v>748388</v>
          </cell>
          <cell r="U141">
            <v>0</v>
          </cell>
          <cell r="X141">
            <v>0</v>
          </cell>
        </row>
        <row r="142">
          <cell r="A142">
            <v>50</v>
          </cell>
          <cell r="H142">
            <v>4</v>
          </cell>
          <cell r="I142">
            <v>802604</v>
          </cell>
          <cell r="S142">
            <v>801604</v>
          </cell>
          <cell r="U142">
            <v>0</v>
          </cell>
          <cell r="X142">
            <v>0</v>
          </cell>
        </row>
        <row r="143">
          <cell r="A143">
            <v>50</v>
          </cell>
          <cell r="H143">
            <v>4</v>
          </cell>
          <cell r="I143">
            <v>1031766</v>
          </cell>
          <cell r="S143">
            <v>1030766</v>
          </cell>
          <cell r="U143">
            <v>0</v>
          </cell>
          <cell r="X143">
            <v>0</v>
          </cell>
        </row>
        <row r="144">
          <cell r="A144">
            <v>50</v>
          </cell>
          <cell r="H144">
            <v>4</v>
          </cell>
          <cell r="I144">
            <v>1345418</v>
          </cell>
          <cell r="S144">
            <v>1344418</v>
          </cell>
          <cell r="U144">
            <v>0</v>
          </cell>
          <cell r="X144">
            <v>0</v>
          </cell>
        </row>
        <row r="145">
          <cell r="A145">
            <v>50</v>
          </cell>
          <cell r="H145">
            <v>4</v>
          </cell>
          <cell r="I145">
            <v>1345418</v>
          </cell>
          <cell r="S145">
            <v>1344418</v>
          </cell>
          <cell r="U145">
            <v>0</v>
          </cell>
          <cell r="X145">
            <v>0</v>
          </cell>
        </row>
        <row r="146">
          <cell r="A146">
            <v>50</v>
          </cell>
          <cell r="H146">
            <v>4</v>
          </cell>
          <cell r="I146">
            <v>1605209</v>
          </cell>
          <cell r="S146">
            <v>1604209</v>
          </cell>
          <cell r="U146">
            <v>0</v>
          </cell>
          <cell r="X146">
            <v>0</v>
          </cell>
        </row>
        <row r="147">
          <cell r="A147">
            <v>50</v>
          </cell>
          <cell r="H147">
            <v>4</v>
          </cell>
          <cell r="I147">
            <v>1614362</v>
          </cell>
          <cell r="S147">
            <v>1613362</v>
          </cell>
          <cell r="U147">
            <v>0</v>
          </cell>
          <cell r="X147">
            <v>0</v>
          </cell>
        </row>
        <row r="148">
          <cell r="A148">
            <v>50</v>
          </cell>
          <cell r="H148">
            <v>4</v>
          </cell>
          <cell r="I148">
            <v>2450759</v>
          </cell>
          <cell r="S148">
            <v>2449759</v>
          </cell>
          <cell r="U148">
            <v>0</v>
          </cell>
          <cell r="X148">
            <v>0</v>
          </cell>
        </row>
        <row r="149">
          <cell r="A149">
            <v>50</v>
          </cell>
          <cell r="H149">
            <v>4</v>
          </cell>
          <cell r="I149">
            <v>3171695</v>
          </cell>
          <cell r="S149">
            <v>3170695</v>
          </cell>
          <cell r="U149">
            <v>0</v>
          </cell>
          <cell r="X149">
            <v>0</v>
          </cell>
        </row>
        <row r="150">
          <cell r="A150">
            <v>50</v>
          </cell>
          <cell r="H150">
            <v>4</v>
          </cell>
          <cell r="I150">
            <v>4789974</v>
          </cell>
          <cell r="S150">
            <v>4788974</v>
          </cell>
          <cell r="U150">
            <v>0</v>
          </cell>
          <cell r="X150">
            <v>0</v>
          </cell>
        </row>
        <row r="151">
          <cell r="A151">
            <v>50</v>
          </cell>
          <cell r="H151">
            <v>4</v>
          </cell>
          <cell r="I151">
            <v>2514959</v>
          </cell>
          <cell r="S151">
            <v>2513959</v>
          </cell>
          <cell r="U151">
            <v>0</v>
          </cell>
          <cell r="X151">
            <v>0</v>
          </cell>
        </row>
        <row r="152">
          <cell r="A152">
            <v>50</v>
          </cell>
          <cell r="H152">
            <v>4</v>
          </cell>
          <cell r="I152">
            <v>6683014</v>
          </cell>
          <cell r="S152">
            <v>6682014</v>
          </cell>
          <cell r="U152">
            <v>0</v>
          </cell>
          <cell r="X152">
            <v>0</v>
          </cell>
        </row>
        <row r="153">
          <cell r="A153">
            <v>50</v>
          </cell>
          <cell r="H153">
            <v>4</v>
          </cell>
          <cell r="I153">
            <v>20045881</v>
          </cell>
          <cell r="S153">
            <v>20044881</v>
          </cell>
          <cell r="U153">
            <v>0</v>
          </cell>
          <cell r="X153">
            <v>0</v>
          </cell>
        </row>
        <row r="154">
          <cell r="A154">
            <v>50</v>
          </cell>
          <cell r="H154">
            <v>4</v>
          </cell>
          <cell r="I154">
            <v>11146796</v>
          </cell>
          <cell r="S154">
            <v>11145796</v>
          </cell>
          <cell r="U154">
            <v>0</v>
          </cell>
          <cell r="X154">
            <v>0</v>
          </cell>
        </row>
        <row r="155">
          <cell r="A155">
            <v>50</v>
          </cell>
          <cell r="H155">
            <v>4</v>
          </cell>
          <cell r="I155">
            <v>11358604</v>
          </cell>
          <cell r="S155">
            <v>11357604</v>
          </cell>
          <cell r="U155">
            <v>0</v>
          </cell>
          <cell r="X155">
            <v>0</v>
          </cell>
        </row>
        <row r="156">
          <cell r="A156">
            <v>50</v>
          </cell>
          <cell r="H156">
            <v>4</v>
          </cell>
          <cell r="I156">
            <v>3548864</v>
          </cell>
          <cell r="S156">
            <v>3547864</v>
          </cell>
          <cell r="U156">
            <v>0</v>
          </cell>
          <cell r="X156">
            <v>0</v>
          </cell>
        </row>
        <row r="157">
          <cell r="A157">
            <v>50</v>
          </cell>
          <cell r="H157">
            <v>4</v>
          </cell>
          <cell r="I157">
            <v>4412685</v>
          </cell>
          <cell r="S157">
            <v>4411685</v>
          </cell>
          <cell r="U157">
            <v>0</v>
          </cell>
          <cell r="X157">
            <v>0</v>
          </cell>
        </row>
        <row r="158">
          <cell r="A158">
            <v>50</v>
          </cell>
          <cell r="H158">
            <v>3</v>
          </cell>
          <cell r="I158">
            <v>15000000</v>
          </cell>
          <cell r="S158">
            <v>14999000</v>
          </cell>
          <cell r="U158">
            <v>0</v>
          </cell>
          <cell r="X158">
            <v>0</v>
          </cell>
        </row>
        <row r="159">
          <cell r="A159">
            <v>50</v>
          </cell>
          <cell r="H159">
            <v>4</v>
          </cell>
          <cell r="I159">
            <v>1049500</v>
          </cell>
          <cell r="S159">
            <v>1048500</v>
          </cell>
          <cell r="U159">
            <v>0</v>
          </cell>
          <cell r="X159">
            <v>0</v>
          </cell>
        </row>
        <row r="160">
          <cell r="A160">
            <v>50</v>
          </cell>
          <cell r="H160">
            <v>2</v>
          </cell>
          <cell r="I160">
            <v>854700</v>
          </cell>
          <cell r="S160">
            <v>853700</v>
          </cell>
          <cell r="U160">
            <v>0</v>
          </cell>
          <cell r="X160">
            <v>0</v>
          </cell>
        </row>
        <row r="161">
          <cell r="A161">
            <v>50</v>
          </cell>
          <cell r="H161">
            <v>3</v>
          </cell>
          <cell r="I161">
            <v>4200000</v>
          </cell>
          <cell r="S161">
            <v>4199000</v>
          </cell>
          <cell r="U161">
            <v>0</v>
          </cell>
          <cell r="X161">
            <v>0</v>
          </cell>
        </row>
        <row r="162">
          <cell r="A162">
            <v>50</v>
          </cell>
          <cell r="H162">
            <v>3</v>
          </cell>
          <cell r="I162">
            <v>6577200</v>
          </cell>
          <cell r="S162">
            <v>6576200</v>
          </cell>
          <cell r="U162">
            <v>0</v>
          </cell>
          <cell r="X162">
            <v>0</v>
          </cell>
        </row>
        <row r="163">
          <cell r="A163">
            <v>50</v>
          </cell>
          <cell r="H163">
            <v>4</v>
          </cell>
          <cell r="I163">
            <v>1205423</v>
          </cell>
          <cell r="S163">
            <v>1204423</v>
          </cell>
          <cell r="U163">
            <v>0</v>
          </cell>
          <cell r="X163">
            <v>0</v>
          </cell>
        </row>
        <row r="164">
          <cell r="A164">
            <v>50</v>
          </cell>
          <cell r="H164">
            <v>4</v>
          </cell>
          <cell r="I164">
            <v>1374013</v>
          </cell>
          <cell r="S164">
            <v>1373013</v>
          </cell>
          <cell r="U164">
            <v>0</v>
          </cell>
          <cell r="X164">
            <v>0</v>
          </cell>
        </row>
        <row r="165">
          <cell r="A165">
            <v>50</v>
          </cell>
          <cell r="H165">
            <v>4</v>
          </cell>
          <cell r="I165">
            <v>1234935</v>
          </cell>
          <cell r="S165">
            <v>1233935</v>
          </cell>
          <cell r="U165">
            <v>0</v>
          </cell>
          <cell r="X165">
            <v>0</v>
          </cell>
        </row>
        <row r="166">
          <cell r="A166">
            <v>50</v>
          </cell>
          <cell r="H166">
            <v>4</v>
          </cell>
          <cell r="I166">
            <v>1066345</v>
          </cell>
          <cell r="S166">
            <v>1065345</v>
          </cell>
          <cell r="U166">
            <v>0</v>
          </cell>
          <cell r="X166">
            <v>0</v>
          </cell>
        </row>
        <row r="167">
          <cell r="A167">
            <v>50</v>
          </cell>
          <cell r="H167">
            <v>4</v>
          </cell>
          <cell r="I167">
            <v>3053901</v>
          </cell>
          <cell r="S167">
            <v>3052901</v>
          </cell>
          <cell r="U167">
            <v>0</v>
          </cell>
          <cell r="X167">
            <v>0</v>
          </cell>
        </row>
        <row r="168">
          <cell r="A168">
            <v>50</v>
          </cell>
          <cell r="H168">
            <v>4</v>
          </cell>
          <cell r="I168">
            <v>172814</v>
          </cell>
          <cell r="S168">
            <v>171814</v>
          </cell>
          <cell r="U168">
            <v>0</v>
          </cell>
          <cell r="X168">
            <v>0</v>
          </cell>
        </row>
        <row r="169">
          <cell r="A169">
            <v>50</v>
          </cell>
          <cell r="H169">
            <v>4</v>
          </cell>
          <cell r="I169">
            <v>172814</v>
          </cell>
          <cell r="S169">
            <v>171814</v>
          </cell>
          <cell r="U169">
            <v>0</v>
          </cell>
          <cell r="X169">
            <v>0</v>
          </cell>
        </row>
        <row r="170">
          <cell r="A170">
            <v>50</v>
          </cell>
          <cell r="H170">
            <v>4</v>
          </cell>
          <cell r="I170">
            <v>1011544</v>
          </cell>
          <cell r="S170">
            <v>1010544</v>
          </cell>
          <cell r="U170">
            <v>0</v>
          </cell>
          <cell r="X170">
            <v>0</v>
          </cell>
        </row>
        <row r="171">
          <cell r="A171">
            <v>50</v>
          </cell>
          <cell r="H171">
            <v>4</v>
          </cell>
          <cell r="I171">
            <v>1298148</v>
          </cell>
          <cell r="S171">
            <v>1297148</v>
          </cell>
          <cell r="U171">
            <v>0</v>
          </cell>
          <cell r="X171">
            <v>0</v>
          </cell>
        </row>
        <row r="172">
          <cell r="A172">
            <v>50</v>
          </cell>
          <cell r="H172">
            <v>4</v>
          </cell>
          <cell r="I172">
            <v>147526</v>
          </cell>
          <cell r="S172">
            <v>146526</v>
          </cell>
          <cell r="U172">
            <v>0</v>
          </cell>
          <cell r="X172">
            <v>0</v>
          </cell>
        </row>
        <row r="173">
          <cell r="A173">
            <v>50</v>
          </cell>
          <cell r="H173">
            <v>4</v>
          </cell>
          <cell r="I173">
            <v>89371</v>
          </cell>
          <cell r="S173">
            <v>88371</v>
          </cell>
          <cell r="U173">
            <v>0</v>
          </cell>
          <cell r="X173">
            <v>0</v>
          </cell>
        </row>
        <row r="174">
          <cell r="A174">
            <v>50</v>
          </cell>
          <cell r="H174">
            <v>4</v>
          </cell>
          <cell r="I174">
            <v>137139</v>
          </cell>
          <cell r="S174">
            <v>136139</v>
          </cell>
          <cell r="U174">
            <v>0</v>
          </cell>
          <cell r="X174">
            <v>0</v>
          </cell>
        </row>
        <row r="175">
          <cell r="A175">
            <v>50</v>
          </cell>
          <cell r="H175">
            <v>4</v>
          </cell>
          <cell r="I175">
            <v>4622645</v>
          </cell>
          <cell r="S175">
            <v>4621645</v>
          </cell>
          <cell r="U175">
            <v>0</v>
          </cell>
          <cell r="X175">
            <v>0</v>
          </cell>
        </row>
        <row r="176">
          <cell r="A176">
            <v>50</v>
          </cell>
          <cell r="H176">
            <v>4</v>
          </cell>
          <cell r="I176">
            <v>92453</v>
          </cell>
          <cell r="S176">
            <v>91453</v>
          </cell>
          <cell r="U176">
            <v>0</v>
          </cell>
          <cell r="X176">
            <v>0</v>
          </cell>
        </row>
        <row r="177">
          <cell r="A177">
            <v>50</v>
          </cell>
          <cell r="H177">
            <v>4</v>
          </cell>
          <cell r="I177">
            <v>4851204</v>
          </cell>
          <cell r="S177">
            <v>4850204</v>
          </cell>
          <cell r="U177">
            <v>0</v>
          </cell>
          <cell r="X177">
            <v>0</v>
          </cell>
        </row>
        <row r="178">
          <cell r="A178">
            <v>50</v>
          </cell>
          <cell r="H178">
            <v>4</v>
          </cell>
          <cell r="I178">
            <v>1159069</v>
          </cell>
          <cell r="S178">
            <v>1158069</v>
          </cell>
          <cell r="U178">
            <v>0</v>
          </cell>
          <cell r="X178">
            <v>0</v>
          </cell>
        </row>
        <row r="179">
          <cell r="A179">
            <v>50</v>
          </cell>
          <cell r="H179">
            <v>4</v>
          </cell>
          <cell r="I179">
            <v>4012456</v>
          </cell>
          <cell r="S179">
            <v>4011456</v>
          </cell>
          <cell r="U179">
            <v>0</v>
          </cell>
          <cell r="X179">
            <v>0</v>
          </cell>
        </row>
        <row r="180">
          <cell r="A180">
            <v>50</v>
          </cell>
          <cell r="H180">
            <v>4</v>
          </cell>
          <cell r="I180">
            <v>95535</v>
          </cell>
          <cell r="S180">
            <v>94535</v>
          </cell>
          <cell r="U180">
            <v>0</v>
          </cell>
          <cell r="X180">
            <v>0</v>
          </cell>
        </row>
        <row r="181">
          <cell r="A181">
            <v>50</v>
          </cell>
          <cell r="H181">
            <v>4</v>
          </cell>
          <cell r="I181">
            <v>474900</v>
          </cell>
          <cell r="S181">
            <v>473900</v>
          </cell>
          <cell r="U181">
            <v>0</v>
          </cell>
          <cell r="X181">
            <v>0</v>
          </cell>
        </row>
        <row r="182">
          <cell r="A182">
            <v>50</v>
          </cell>
          <cell r="H182">
            <v>4</v>
          </cell>
          <cell r="I182">
            <v>185743</v>
          </cell>
          <cell r="S182">
            <v>184743</v>
          </cell>
          <cell r="U182">
            <v>0</v>
          </cell>
          <cell r="X182">
            <v>0</v>
          </cell>
        </row>
        <row r="183">
          <cell r="A183">
            <v>50</v>
          </cell>
          <cell r="H183">
            <v>4</v>
          </cell>
          <cell r="I183">
            <v>644365</v>
          </cell>
          <cell r="S183">
            <v>643365</v>
          </cell>
          <cell r="U183">
            <v>0</v>
          </cell>
          <cell r="X183">
            <v>0</v>
          </cell>
        </row>
        <row r="184">
          <cell r="A184">
            <v>50</v>
          </cell>
          <cell r="H184">
            <v>4</v>
          </cell>
          <cell r="I184">
            <v>111446</v>
          </cell>
          <cell r="S184">
            <v>110446</v>
          </cell>
          <cell r="U184">
            <v>0</v>
          </cell>
          <cell r="X184">
            <v>0</v>
          </cell>
        </row>
        <row r="185">
          <cell r="A185">
            <v>50</v>
          </cell>
          <cell r="H185">
            <v>4</v>
          </cell>
          <cell r="I185">
            <v>10926065</v>
          </cell>
          <cell r="S185">
            <v>10925065</v>
          </cell>
          <cell r="U185">
            <v>0</v>
          </cell>
          <cell r="X185">
            <v>0</v>
          </cell>
        </row>
        <row r="186">
          <cell r="A186">
            <v>50</v>
          </cell>
          <cell r="H186">
            <v>4</v>
          </cell>
          <cell r="I186">
            <v>13921628</v>
          </cell>
          <cell r="S186">
            <v>13920628</v>
          </cell>
          <cell r="U186">
            <v>0</v>
          </cell>
          <cell r="X186">
            <v>0</v>
          </cell>
        </row>
        <row r="187">
          <cell r="A187">
            <v>50</v>
          </cell>
          <cell r="H187">
            <v>4</v>
          </cell>
          <cell r="I187">
            <v>1452256</v>
          </cell>
          <cell r="S187">
            <v>1451256</v>
          </cell>
          <cell r="U187">
            <v>0</v>
          </cell>
          <cell r="X187">
            <v>0</v>
          </cell>
        </row>
        <row r="188">
          <cell r="A188">
            <v>50</v>
          </cell>
          <cell r="H188">
            <v>4</v>
          </cell>
          <cell r="I188">
            <v>41565</v>
          </cell>
          <cell r="S188">
            <v>40565</v>
          </cell>
          <cell r="U188">
            <v>0</v>
          </cell>
          <cell r="X188">
            <v>0</v>
          </cell>
        </row>
        <row r="189">
          <cell r="A189">
            <v>50</v>
          </cell>
          <cell r="H189">
            <v>4</v>
          </cell>
          <cell r="I189">
            <v>1239426</v>
          </cell>
          <cell r="S189">
            <v>1238426</v>
          </cell>
          <cell r="U189">
            <v>0</v>
          </cell>
          <cell r="X189">
            <v>0</v>
          </cell>
        </row>
        <row r="190">
          <cell r="A190">
            <v>50</v>
          </cell>
          <cell r="H190">
            <v>4</v>
          </cell>
          <cell r="I190">
            <v>550419</v>
          </cell>
          <cell r="S190">
            <v>549419</v>
          </cell>
          <cell r="U190">
            <v>0</v>
          </cell>
          <cell r="X190">
            <v>0</v>
          </cell>
        </row>
        <row r="191">
          <cell r="A191">
            <v>50</v>
          </cell>
          <cell r="H191">
            <v>4</v>
          </cell>
          <cell r="I191">
            <v>4552527</v>
          </cell>
          <cell r="S191">
            <v>4551527</v>
          </cell>
          <cell r="U191">
            <v>0</v>
          </cell>
          <cell r="X191">
            <v>0</v>
          </cell>
        </row>
        <row r="192">
          <cell r="A192">
            <v>50</v>
          </cell>
          <cell r="H192">
            <v>4</v>
          </cell>
          <cell r="I192">
            <v>4773382</v>
          </cell>
          <cell r="S192">
            <v>4772382</v>
          </cell>
          <cell r="U192">
            <v>0</v>
          </cell>
          <cell r="X192">
            <v>0</v>
          </cell>
        </row>
        <row r="193">
          <cell r="A193">
            <v>50</v>
          </cell>
          <cell r="H193">
            <v>4</v>
          </cell>
          <cell r="I193">
            <v>4546078</v>
          </cell>
          <cell r="S193">
            <v>4545078</v>
          </cell>
          <cell r="U193">
            <v>0</v>
          </cell>
          <cell r="X193">
            <v>0</v>
          </cell>
        </row>
        <row r="194">
          <cell r="A194">
            <v>50</v>
          </cell>
          <cell r="H194">
            <v>4</v>
          </cell>
          <cell r="I194">
            <v>4773382</v>
          </cell>
          <cell r="S194">
            <v>4772382</v>
          </cell>
          <cell r="U194">
            <v>0</v>
          </cell>
          <cell r="X194">
            <v>0</v>
          </cell>
        </row>
        <row r="195">
          <cell r="A195">
            <v>50</v>
          </cell>
          <cell r="H195">
            <v>4</v>
          </cell>
          <cell r="I195">
            <v>7728334</v>
          </cell>
          <cell r="S195">
            <v>7727334</v>
          </cell>
          <cell r="U195">
            <v>0</v>
          </cell>
          <cell r="X195">
            <v>0</v>
          </cell>
        </row>
        <row r="196">
          <cell r="A196">
            <v>50</v>
          </cell>
          <cell r="H196">
            <v>4</v>
          </cell>
          <cell r="I196">
            <v>9092156</v>
          </cell>
          <cell r="S196">
            <v>9091156</v>
          </cell>
          <cell r="U196">
            <v>0</v>
          </cell>
          <cell r="X196">
            <v>0</v>
          </cell>
        </row>
        <row r="197">
          <cell r="A197">
            <v>50</v>
          </cell>
          <cell r="H197">
            <v>4</v>
          </cell>
          <cell r="I197">
            <v>3277820</v>
          </cell>
          <cell r="S197">
            <v>3276820</v>
          </cell>
          <cell r="U197">
            <v>0</v>
          </cell>
          <cell r="X197">
            <v>0</v>
          </cell>
        </row>
        <row r="198">
          <cell r="A198">
            <v>50</v>
          </cell>
          <cell r="H198">
            <v>4</v>
          </cell>
          <cell r="I198">
            <v>1092607</v>
          </cell>
          <cell r="S198">
            <v>1091607</v>
          </cell>
          <cell r="U198">
            <v>0</v>
          </cell>
          <cell r="X198">
            <v>0</v>
          </cell>
        </row>
        <row r="199">
          <cell r="A199">
            <v>50</v>
          </cell>
          <cell r="H199">
            <v>4</v>
          </cell>
          <cell r="I199">
            <v>8158129</v>
          </cell>
          <cell r="S199">
            <v>8157129</v>
          </cell>
          <cell r="U199">
            <v>0</v>
          </cell>
          <cell r="X199">
            <v>0</v>
          </cell>
        </row>
        <row r="200">
          <cell r="A200">
            <v>50</v>
          </cell>
          <cell r="H200">
            <v>4</v>
          </cell>
          <cell r="I200">
            <v>1056184</v>
          </cell>
          <cell r="S200">
            <v>1055184</v>
          </cell>
          <cell r="U200">
            <v>0</v>
          </cell>
          <cell r="X200">
            <v>0</v>
          </cell>
        </row>
        <row r="201">
          <cell r="A201">
            <v>50</v>
          </cell>
          <cell r="H201">
            <v>4</v>
          </cell>
          <cell r="I201">
            <v>2112373</v>
          </cell>
          <cell r="S201">
            <v>2111373</v>
          </cell>
          <cell r="U201">
            <v>0</v>
          </cell>
          <cell r="X201">
            <v>0</v>
          </cell>
        </row>
        <row r="202">
          <cell r="A202">
            <v>50</v>
          </cell>
          <cell r="H202">
            <v>4</v>
          </cell>
          <cell r="I202">
            <v>184651</v>
          </cell>
          <cell r="S202">
            <v>183651</v>
          </cell>
          <cell r="U202">
            <v>0</v>
          </cell>
          <cell r="X202">
            <v>0</v>
          </cell>
        </row>
        <row r="203">
          <cell r="A203">
            <v>50</v>
          </cell>
          <cell r="H203">
            <v>4</v>
          </cell>
          <cell r="I203">
            <v>937456</v>
          </cell>
          <cell r="S203">
            <v>936456</v>
          </cell>
          <cell r="U203">
            <v>0</v>
          </cell>
          <cell r="X203">
            <v>0</v>
          </cell>
        </row>
        <row r="204">
          <cell r="A204">
            <v>50</v>
          </cell>
          <cell r="H204">
            <v>4</v>
          </cell>
          <cell r="I204">
            <v>558686</v>
          </cell>
          <cell r="S204">
            <v>557686</v>
          </cell>
          <cell r="U204">
            <v>0</v>
          </cell>
          <cell r="X204">
            <v>0</v>
          </cell>
        </row>
        <row r="205">
          <cell r="A205">
            <v>50</v>
          </cell>
          <cell r="H205">
            <v>4</v>
          </cell>
          <cell r="I205">
            <v>553952</v>
          </cell>
          <cell r="S205">
            <v>552952</v>
          </cell>
          <cell r="U205">
            <v>0</v>
          </cell>
          <cell r="X205">
            <v>0</v>
          </cell>
        </row>
        <row r="206">
          <cell r="A206">
            <v>50</v>
          </cell>
          <cell r="H206">
            <v>4</v>
          </cell>
          <cell r="I206">
            <v>1226269</v>
          </cell>
          <cell r="S206">
            <v>1225269</v>
          </cell>
          <cell r="U206">
            <v>0</v>
          </cell>
          <cell r="X206">
            <v>0</v>
          </cell>
        </row>
        <row r="207">
          <cell r="A207">
            <v>50</v>
          </cell>
          <cell r="H207">
            <v>4</v>
          </cell>
          <cell r="I207">
            <v>2736615</v>
          </cell>
          <cell r="S207">
            <v>2735615</v>
          </cell>
          <cell r="U207">
            <v>0</v>
          </cell>
          <cell r="X207">
            <v>0</v>
          </cell>
        </row>
        <row r="208">
          <cell r="A208">
            <v>50</v>
          </cell>
          <cell r="H208">
            <v>4</v>
          </cell>
          <cell r="I208">
            <v>3124855</v>
          </cell>
          <cell r="S208">
            <v>3123855</v>
          </cell>
          <cell r="U208">
            <v>0</v>
          </cell>
          <cell r="X208">
            <v>0</v>
          </cell>
        </row>
        <row r="209">
          <cell r="A209">
            <v>50</v>
          </cell>
          <cell r="H209">
            <v>4</v>
          </cell>
          <cell r="I209">
            <v>899579</v>
          </cell>
          <cell r="S209">
            <v>898579</v>
          </cell>
          <cell r="U209">
            <v>0</v>
          </cell>
          <cell r="X209">
            <v>0</v>
          </cell>
        </row>
        <row r="210">
          <cell r="A210">
            <v>50</v>
          </cell>
          <cell r="H210">
            <v>4</v>
          </cell>
          <cell r="I210">
            <v>1993096</v>
          </cell>
          <cell r="S210">
            <v>1992096</v>
          </cell>
          <cell r="U210">
            <v>0</v>
          </cell>
          <cell r="X210">
            <v>0</v>
          </cell>
        </row>
        <row r="211">
          <cell r="A211">
            <v>50</v>
          </cell>
          <cell r="H211">
            <v>4</v>
          </cell>
          <cell r="I211">
            <v>1226269</v>
          </cell>
          <cell r="S211">
            <v>1225269</v>
          </cell>
          <cell r="U211">
            <v>0</v>
          </cell>
          <cell r="X211">
            <v>0</v>
          </cell>
        </row>
        <row r="212">
          <cell r="A212">
            <v>50</v>
          </cell>
          <cell r="H212">
            <v>4</v>
          </cell>
          <cell r="I212">
            <v>643909</v>
          </cell>
          <cell r="S212">
            <v>642909</v>
          </cell>
          <cell r="U212">
            <v>0</v>
          </cell>
          <cell r="X212">
            <v>0</v>
          </cell>
        </row>
        <row r="213">
          <cell r="A213">
            <v>50</v>
          </cell>
          <cell r="H213">
            <v>4</v>
          </cell>
          <cell r="I213">
            <v>246201</v>
          </cell>
          <cell r="S213">
            <v>245201</v>
          </cell>
          <cell r="U213">
            <v>0</v>
          </cell>
          <cell r="X213">
            <v>0</v>
          </cell>
        </row>
        <row r="214">
          <cell r="A214">
            <v>50</v>
          </cell>
          <cell r="H214">
            <v>4</v>
          </cell>
          <cell r="I214">
            <v>240373</v>
          </cell>
          <cell r="S214">
            <v>239373</v>
          </cell>
          <cell r="U214">
            <v>0</v>
          </cell>
          <cell r="X214">
            <v>0</v>
          </cell>
        </row>
        <row r="215">
          <cell r="A215">
            <v>50</v>
          </cell>
          <cell r="H215">
            <v>4</v>
          </cell>
          <cell r="I215">
            <v>227262</v>
          </cell>
          <cell r="S215">
            <v>226262</v>
          </cell>
          <cell r="U215">
            <v>0</v>
          </cell>
          <cell r="X215">
            <v>0</v>
          </cell>
        </row>
        <row r="216">
          <cell r="A216">
            <v>50</v>
          </cell>
          <cell r="H216">
            <v>4</v>
          </cell>
          <cell r="I216">
            <v>1041618</v>
          </cell>
          <cell r="S216">
            <v>1040618</v>
          </cell>
          <cell r="U216">
            <v>0</v>
          </cell>
          <cell r="X216">
            <v>0</v>
          </cell>
        </row>
        <row r="217">
          <cell r="A217">
            <v>50</v>
          </cell>
          <cell r="H217">
            <v>4</v>
          </cell>
          <cell r="I217">
            <v>1013210</v>
          </cell>
          <cell r="S217">
            <v>1012210</v>
          </cell>
          <cell r="U217">
            <v>0</v>
          </cell>
          <cell r="X217">
            <v>0</v>
          </cell>
        </row>
        <row r="218">
          <cell r="A218">
            <v>50</v>
          </cell>
          <cell r="H218">
            <v>4</v>
          </cell>
          <cell r="I218">
            <v>1671324</v>
          </cell>
          <cell r="S218">
            <v>1670324</v>
          </cell>
          <cell r="U218">
            <v>0</v>
          </cell>
          <cell r="X218">
            <v>0</v>
          </cell>
        </row>
        <row r="219">
          <cell r="A219">
            <v>50</v>
          </cell>
          <cell r="H219">
            <v>4</v>
          </cell>
          <cell r="I219">
            <v>2083236</v>
          </cell>
          <cell r="S219">
            <v>2082236</v>
          </cell>
          <cell r="U219">
            <v>0</v>
          </cell>
          <cell r="X219">
            <v>0</v>
          </cell>
        </row>
        <row r="220">
          <cell r="A220">
            <v>50</v>
          </cell>
          <cell r="H220">
            <v>4</v>
          </cell>
          <cell r="I220">
            <v>1396715</v>
          </cell>
          <cell r="S220">
            <v>1395715</v>
          </cell>
          <cell r="U220">
            <v>0</v>
          </cell>
          <cell r="X220">
            <v>0</v>
          </cell>
        </row>
        <row r="221">
          <cell r="A221">
            <v>50</v>
          </cell>
          <cell r="H221">
            <v>4</v>
          </cell>
          <cell r="I221">
            <v>1286505</v>
          </cell>
          <cell r="S221">
            <v>1285505</v>
          </cell>
          <cell r="U221">
            <v>0</v>
          </cell>
          <cell r="X221">
            <v>0</v>
          </cell>
        </row>
        <row r="222">
          <cell r="A222">
            <v>50</v>
          </cell>
          <cell r="H222">
            <v>4</v>
          </cell>
          <cell r="I222">
            <v>4436225</v>
          </cell>
          <cell r="S222">
            <v>4435225</v>
          </cell>
          <cell r="U222">
            <v>0</v>
          </cell>
          <cell r="X222">
            <v>0</v>
          </cell>
        </row>
        <row r="223">
          <cell r="A223">
            <v>50</v>
          </cell>
          <cell r="H223">
            <v>4</v>
          </cell>
          <cell r="I223">
            <v>12776329</v>
          </cell>
          <cell r="S223">
            <v>12775329</v>
          </cell>
          <cell r="U223">
            <v>0</v>
          </cell>
          <cell r="X223">
            <v>0</v>
          </cell>
        </row>
        <row r="224">
          <cell r="A224">
            <v>50</v>
          </cell>
          <cell r="H224">
            <v>4</v>
          </cell>
          <cell r="I224">
            <v>3132740</v>
          </cell>
          <cell r="S224">
            <v>3131740</v>
          </cell>
          <cell r="U224">
            <v>0</v>
          </cell>
          <cell r="X224">
            <v>0</v>
          </cell>
        </row>
        <row r="225">
          <cell r="A225">
            <v>50</v>
          </cell>
          <cell r="H225">
            <v>4</v>
          </cell>
          <cell r="I225">
            <v>11239090</v>
          </cell>
          <cell r="S225">
            <v>11238090</v>
          </cell>
          <cell r="U225">
            <v>0</v>
          </cell>
          <cell r="X225">
            <v>0</v>
          </cell>
        </row>
        <row r="226">
          <cell r="A226">
            <v>50</v>
          </cell>
          <cell r="H226">
            <v>4</v>
          </cell>
          <cell r="I226">
            <v>5146023</v>
          </cell>
          <cell r="S226">
            <v>5145023</v>
          </cell>
          <cell r="U226">
            <v>0</v>
          </cell>
          <cell r="X226">
            <v>0</v>
          </cell>
        </row>
        <row r="227">
          <cell r="A227">
            <v>50</v>
          </cell>
          <cell r="H227">
            <v>4</v>
          </cell>
          <cell r="I227">
            <v>8517553</v>
          </cell>
          <cell r="S227">
            <v>8516553</v>
          </cell>
          <cell r="U227">
            <v>0</v>
          </cell>
          <cell r="X227">
            <v>0</v>
          </cell>
        </row>
        <row r="228">
          <cell r="A228">
            <v>50</v>
          </cell>
          <cell r="H228">
            <v>4</v>
          </cell>
          <cell r="I228">
            <v>66983</v>
          </cell>
          <cell r="S228">
            <v>65983</v>
          </cell>
          <cell r="U228">
            <v>0</v>
          </cell>
          <cell r="X228">
            <v>0</v>
          </cell>
        </row>
        <row r="229">
          <cell r="A229">
            <v>50</v>
          </cell>
          <cell r="H229">
            <v>4</v>
          </cell>
          <cell r="I229">
            <v>3657290</v>
          </cell>
          <cell r="S229">
            <v>3656290</v>
          </cell>
          <cell r="U229">
            <v>0</v>
          </cell>
          <cell r="X229">
            <v>0</v>
          </cell>
        </row>
        <row r="230">
          <cell r="A230">
            <v>50</v>
          </cell>
          <cell r="H230">
            <v>4</v>
          </cell>
          <cell r="I230">
            <v>4214414</v>
          </cell>
          <cell r="S230">
            <v>4213414</v>
          </cell>
          <cell r="U230">
            <v>0</v>
          </cell>
          <cell r="X230">
            <v>0</v>
          </cell>
        </row>
        <row r="231">
          <cell r="A231">
            <v>50</v>
          </cell>
          <cell r="H231">
            <v>4</v>
          </cell>
          <cell r="I231">
            <v>15615513</v>
          </cell>
          <cell r="S231">
            <v>15614513</v>
          </cell>
          <cell r="U231">
            <v>0</v>
          </cell>
          <cell r="X231">
            <v>0</v>
          </cell>
        </row>
        <row r="232">
          <cell r="A232">
            <v>50</v>
          </cell>
          <cell r="H232">
            <v>4</v>
          </cell>
          <cell r="I232">
            <v>1575637</v>
          </cell>
          <cell r="S232">
            <v>1574637</v>
          </cell>
          <cell r="U232">
            <v>0</v>
          </cell>
          <cell r="X232">
            <v>0</v>
          </cell>
        </row>
        <row r="233">
          <cell r="A233">
            <v>50</v>
          </cell>
          <cell r="H233">
            <v>2</v>
          </cell>
          <cell r="I233">
            <v>211500</v>
          </cell>
          <cell r="S233">
            <v>210500</v>
          </cell>
          <cell r="U233">
            <v>0</v>
          </cell>
          <cell r="X233">
            <v>0</v>
          </cell>
        </row>
        <row r="234">
          <cell r="A234">
            <v>50</v>
          </cell>
          <cell r="H234">
            <v>4</v>
          </cell>
          <cell r="I234">
            <v>8923219</v>
          </cell>
          <cell r="S234">
            <v>8922219</v>
          </cell>
          <cell r="U234">
            <v>0</v>
          </cell>
          <cell r="X234">
            <v>0</v>
          </cell>
        </row>
        <row r="235">
          <cell r="A235">
            <v>50</v>
          </cell>
          <cell r="H235">
            <v>4</v>
          </cell>
          <cell r="I235">
            <v>1891789</v>
          </cell>
          <cell r="S235">
            <v>1890789</v>
          </cell>
          <cell r="U235">
            <v>0</v>
          </cell>
          <cell r="X235">
            <v>0</v>
          </cell>
        </row>
        <row r="236">
          <cell r="A236">
            <v>50</v>
          </cell>
          <cell r="H236">
            <v>4</v>
          </cell>
          <cell r="I236">
            <v>2846055</v>
          </cell>
          <cell r="S236">
            <v>2845055</v>
          </cell>
          <cell r="U236">
            <v>0</v>
          </cell>
          <cell r="X236">
            <v>0</v>
          </cell>
        </row>
        <row r="237">
          <cell r="A237">
            <v>50</v>
          </cell>
          <cell r="H237">
            <v>4</v>
          </cell>
          <cell r="I237">
            <v>2784669</v>
          </cell>
          <cell r="S237">
            <v>2783669</v>
          </cell>
          <cell r="U237">
            <v>0</v>
          </cell>
          <cell r="X237">
            <v>0</v>
          </cell>
        </row>
        <row r="238">
          <cell r="A238">
            <v>50</v>
          </cell>
          <cell r="H238">
            <v>4</v>
          </cell>
          <cell r="I238">
            <v>639045</v>
          </cell>
          <cell r="S238">
            <v>638045</v>
          </cell>
          <cell r="U238">
            <v>0</v>
          </cell>
          <cell r="X238">
            <v>0</v>
          </cell>
        </row>
        <row r="239">
          <cell r="A239">
            <v>50</v>
          </cell>
          <cell r="H239">
            <v>4</v>
          </cell>
          <cell r="I239">
            <v>781055</v>
          </cell>
          <cell r="S239">
            <v>780055</v>
          </cell>
          <cell r="U239">
            <v>0</v>
          </cell>
          <cell r="X239">
            <v>0</v>
          </cell>
        </row>
        <row r="240">
          <cell r="A240">
            <v>50</v>
          </cell>
          <cell r="H240">
            <v>4</v>
          </cell>
          <cell r="I240">
            <v>3119499</v>
          </cell>
          <cell r="S240">
            <v>3118499</v>
          </cell>
          <cell r="U240">
            <v>0</v>
          </cell>
          <cell r="X240">
            <v>0</v>
          </cell>
        </row>
        <row r="241">
          <cell r="A241">
            <v>50</v>
          </cell>
          <cell r="H241">
            <v>4</v>
          </cell>
          <cell r="I241">
            <v>552469</v>
          </cell>
          <cell r="S241">
            <v>551469</v>
          </cell>
          <cell r="U241">
            <v>0</v>
          </cell>
          <cell r="X241">
            <v>0</v>
          </cell>
        </row>
        <row r="242">
          <cell r="A242">
            <v>50</v>
          </cell>
          <cell r="H242">
            <v>4</v>
          </cell>
          <cell r="I242">
            <v>357152</v>
          </cell>
          <cell r="S242">
            <v>356152</v>
          </cell>
          <cell r="U242">
            <v>0</v>
          </cell>
          <cell r="X242">
            <v>0</v>
          </cell>
        </row>
        <row r="243">
          <cell r="A243">
            <v>50</v>
          </cell>
          <cell r="H243">
            <v>4</v>
          </cell>
          <cell r="I243">
            <v>751507</v>
          </cell>
          <cell r="S243">
            <v>750507</v>
          </cell>
          <cell r="U243">
            <v>0</v>
          </cell>
          <cell r="X243">
            <v>0</v>
          </cell>
        </row>
        <row r="244">
          <cell r="A244">
            <v>50</v>
          </cell>
          <cell r="H244">
            <v>4</v>
          </cell>
          <cell r="I244">
            <v>1104939</v>
          </cell>
          <cell r="S244">
            <v>1103939</v>
          </cell>
          <cell r="U244">
            <v>0</v>
          </cell>
          <cell r="X244">
            <v>0</v>
          </cell>
        </row>
        <row r="245">
          <cell r="A245">
            <v>50</v>
          </cell>
          <cell r="H245">
            <v>4</v>
          </cell>
          <cell r="I245">
            <v>383194</v>
          </cell>
          <cell r="S245">
            <v>382194</v>
          </cell>
          <cell r="U245">
            <v>0</v>
          </cell>
          <cell r="X245">
            <v>0</v>
          </cell>
        </row>
        <row r="246">
          <cell r="A246">
            <v>50</v>
          </cell>
          <cell r="H246">
            <v>4</v>
          </cell>
          <cell r="I246">
            <v>623156</v>
          </cell>
          <cell r="S246">
            <v>622156</v>
          </cell>
          <cell r="U246">
            <v>0</v>
          </cell>
          <cell r="X246">
            <v>0</v>
          </cell>
        </row>
        <row r="247">
          <cell r="A247">
            <v>50</v>
          </cell>
          <cell r="H247">
            <v>4</v>
          </cell>
          <cell r="I247">
            <v>213919</v>
          </cell>
          <cell r="S247">
            <v>212919</v>
          </cell>
          <cell r="U247">
            <v>0</v>
          </cell>
          <cell r="X247">
            <v>0</v>
          </cell>
        </row>
        <row r="248">
          <cell r="A248">
            <v>50</v>
          </cell>
          <cell r="H248">
            <v>4</v>
          </cell>
          <cell r="I248">
            <v>213919</v>
          </cell>
          <cell r="S248">
            <v>212919</v>
          </cell>
          <cell r="U248">
            <v>0</v>
          </cell>
          <cell r="X248">
            <v>0</v>
          </cell>
        </row>
        <row r="249">
          <cell r="A249">
            <v>50</v>
          </cell>
          <cell r="H249">
            <v>4</v>
          </cell>
          <cell r="I249">
            <v>1985189</v>
          </cell>
          <cell r="S249">
            <v>1984189</v>
          </cell>
          <cell r="U249">
            <v>0</v>
          </cell>
          <cell r="X249">
            <v>0</v>
          </cell>
        </row>
        <row r="250">
          <cell r="A250">
            <v>50</v>
          </cell>
          <cell r="H250">
            <v>4</v>
          </cell>
          <cell r="I250">
            <v>1115201</v>
          </cell>
          <cell r="S250">
            <v>1114201</v>
          </cell>
          <cell r="U250">
            <v>0</v>
          </cell>
          <cell r="X250">
            <v>0</v>
          </cell>
        </row>
        <row r="251">
          <cell r="A251">
            <v>50</v>
          </cell>
          <cell r="H251">
            <v>5</v>
          </cell>
          <cell r="I251">
            <v>11000000</v>
          </cell>
          <cell r="S251">
            <v>10999000</v>
          </cell>
          <cell r="U251">
            <v>0</v>
          </cell>
          <cell r="X251">
            <v>0</v>
          </cell>
        </row>
        <row r="252">
          <cell r="A252">
            <v>50</v>
          </cell>
          <cell r="H252">
            <v>5</v>
          </cell>
          <cell r="I252">
            <v>1065000</v>
          </cell>
          <cell r="S252">
            <v>1064000</v>
          </cell>
          <cell r="U252">
            <v>0</v>
          </cell>
          <cell r="X252">
            <v>0</v>
          </cell>
        </row>
        <row r="253">
          <cell r="A253">
            <v>50</v>
          </cell>
          <cell r="H253">
            <v>5</v>
          </cell>
          <cell r="I253">
            <v>13152000</v>
          </cell>
          <cell r="S253">
            <v>13151000</v>
          </cell>
          <cell r="U253">
            <v>0</v>
          </cell>
          <cell r="X253">
            <v>0</v>
          </cell>
        </row>
        <row r="254">
          <cell r="A254">
            <v>50</v>
          </cell>
          <cell r="H254">
            <v>4</v>
          </cell>
          <cell r="I254">
            <v>975000</v>
          </cell>
          <cell r="S254">
            <v>974000</v>
          </cell>
          <cell r="U254">
            <v>0</v>
          </cell>
          <cell r="X254">
            <v>0</v>
          </cell>
        </row>
        <row r="255">
          <cell r="A255">
            <v>50</v>
          </cell>
          <cell r="H255">
            <v>4</v>
          </cell>
          <cell r="I255">
            <v>1214300</v>
          </cell>
          <cell r="S255">
            <v>1213300</v>
          </cell>
          <cell r="U255">
            <v>0</v>
          </cell>
          <cell r="X255">
            <v>0</v>
          </cell>
        </row>
        <row r="256">
          <cell r="A256">
            <v>50</v>
          </cell>
          <cell r="H256">
            <v>4</v>
          </cell>
          <cell r="I256">
            <v>80400</v>
          </cell>
          <cell r="S256">
            <v>79400</v>
          </cell>
          <cell r="U256">
            <v>0</v>
          </cell>
          <cell r="X256">
            <v>0</v>
          </cell>
        </row>
        <row r="257">
          <cell r="A257">
            <v>50</v>
          </cell>
          <cell r="H257">
            <v>3</v>
          </cell>
          <cell r="I257">
            <v>4521890</v>
          </cell>
          <cell r="S257">
            <v>4521890</v>
          </cell>
          <cell r="U257">
            <v>0</v>
          </cell>
          <cell r="X257">
            <v>0</v>
          </cell>
        </row>
        <row r="258">
          <cell r="A258">
            <v>50</v>
          </cell>
          <cell r="H258">
            <v>4</v>
          </cell>
          <cell r="I258">
            <v>4078739</v>
          </cell>
          <cell r="S258">
            <v>4077739</v>
          </cell>
          <cell r="U258">
            <v>0</v>
          </cell>
          <cell r="X258">
            <v>0</v>
          </cell>
        </row>
        <row r="259">
          <cell r="A259">
            <v>50</v>
          </cell>
          <cell r="H259">
            <v>4</v>
          </cell>
          <cell r="I259">
            <v>3168896</v>
          </cell>
          <cell r="S259">
            <v>3167896</v>
          </cell>
          <cell r="U259">
            <v>0</v>
          </cell>
          <cell r="X259">
            <v>0</v>
          </cell>
        </row>
        <row r="260">
          <cell r="A260">
            <v>50</v>
          </cell>
          <cell r="H260">
            <v>4</v>
          </cell>
          <cell r="I260">
            <v>1406520</v>
          </cell>
          <cell r="S260">
            <v>1405520</v>
          </cell>
          <cell r="U260">
            <v>0</v>
          </cell>
          <cell r="X260">
            <v>0</v>
          </cell>
        </row>
        <row r="261">
          <cell r="A261">
            <v>50</v>
          </cell>
          <cell r="H261">
            <v>4</v>
          </cell>
          <cell r="I261">
            <v>516412</v>
          </cell>
          <cell r="S261">
            <v>515412</v>
          </cell>
          <cell r="U261">
            <v>0</v>
          </cell>
          <cell r="X261">
            <v>0</v>
          </cell>
        </row>
        <row r="262">
          <cell r="A262">
            <v>50</v>
          </cell>
          <cell r="H262">
            <v>4</v>
          </cell>
          <cell r="I262">
            <v>1920115</v>
          </cell>
          <cell r="S262">
            <v>1919115</v>
          </cell>
          <cell r="U262">
            <v>0</v>
          </cell>
          <cell r="X262">
            <v>0</v>
          </cell>
        </row>
        <row r="263">
          <cell r="A263">
            <v>50</v>
          </cell>
          <cell r="H263">
            <v>4</v>
          </cell>
          <cell r="I263">
            <v>713588</v>
          </cell>
          <cell r="S263">
            <v>712588</v>
          </cell>
          <cell r="U263">
            <v>0</v>
          </cell>
          <cell r="X263">
            <v>0</v>
          </cell>
        </row>
        <row r="264">
          <cell r="A264">
            <v>50</v>
          </cell>
          <cell r="H264">
            <v>4</v>
          </cell>
          <cell r="I264">
            <v>1455344</v>
          </cell>
          <cell r="S264">
            <v>1454344</v>
          </cell>
          <cell r="U264">
            <v>0</v>
          </cell>
          <cell r="X264">
            <v>0</v>
          </cell>
        </row>
        <row r="265">
          <cell r="A265">
            <v>50</v>
          </cell>
          <cell r="H265">
            <v>4</v>
          </cell>
          <cell r="I265">
            <v>1774581</v>
          </cell>
          <cell r="S265">
            <v>1773581</v>
          </cell>
          <cell r="U265">
            <v>0</v>
          </cell>
          <cell r="X265">
            <v>0</v>
          </cell>
        </row>
        <row r="266">
          <cell r="A266">
            <v>50</v>
          </cell>
          <cell r="H266">
            <v>4</v>
          </cell>
          <cell r="I266">
            <v>24738933</v>
          </cell>
          <cell r="S266">
            <v>23457014</v>
          </cell>
          <cell r="U266">
            <v>1280919</v>
          </cell>
          <cell r="X266">
            <v>0</v>
          </cell>
        </row>
        <row r="267">
          <cell r="A267">
            <v>50</v>
          </cell>
          <cell r="H267">
            <v>4</v>
          </cell>
          <cell r="I267">
            <v>8383890</v>
          </cell>
          <cell r="S267">
            <v>7949454</v>
          </cell>
          <cell r="U267">
            <v>433436</v>
          </cell>
          <cell r="X267">
            <v>0</v>
          </cell>
        </row>
        <row r="268">
          <cell r="A268">
            <v>50</v>
          </cell>
          <cell r="H268">
            <v>4</v>
          </cell>
          <cell r="I268">
            <v>6171207</v>
          </cell>
          <cell r="S268">
            <v>5851427</v>
          </cell>
          <cell r="U268">
            <v>318780</v>
          </cell>
          <cell r="X268">
            <v>0</v>
          </cell>
        </row>
        <row r="269">
          <cell r="A269">
            <v>50</v>
          </cell>
          <cell r="H269">
            <v>4</v>
          </cell>
          <cell r="I269">
            <v>2725310</v>
          </cell>
          <cell r="S269">
            <v>2584089</v>
          </cell>
          <cell r="U269">
            <v>140221</v>
          </cell>
          <cell r="X269">
            <v>0</v>
          </cell>
        </row>
        <row r="270">
          <cell r="A270">
            <v>50</v>
          </cell>
          <cell r="H270">
            <v>4</v>
          </cell>
          <cell r="I270">
            <v>1556900</v>
          </cell>
          <cell r="S270">
            <v>1476224</v>
          </cell>
          <cell r="U270">
            <v>79676</v>
          </cell>
          <cell r="X270">
            <v>0</v>
          </cell>
        </row>
        <row r="271">
          <cell r="A271">
            <v>50</v>
          </cell>
          <cell r="H271">
            <v>4</v>
          </cell>
          <cell r="I271">
            <v>1250000</v>
          </cell>
          <cell r="S271">
            <v>1185227</v>
          </cell>
          <cell r="U271">
            <v>63773</v>
          </cell>
          <cell r="X271">
            <v>0</v>
          </cell>
        </row>
        <row r="272">
          <cell r="A272">
            <v>50</v>
          </cell>
          <cell r="H272">
            <v>4</v>
          </cell>
          <cell r="I272">
            <v>2800000</v>
          </cell>
          <cell r="S272">
            <v>2654909</v>
          </cell>
          <cell r="U272">
            <v>144091</v>
          </cell>
          <cell r="X272">
            <v>0</v>
          </cell>
        </row>
        <row r="273">
          <cell r="A273">
            <v>50</v>
          </cell>
          <cell r="H273">
            <v>4</v>
          </cell>
          <cell r="I273">
            <v>146718</v>
          </cell>
          <cell r="S273">
            <v>138777</v>
          </cell>
          <cell r="U273">
            <v>6941</v>
          </cell>
          <cell r="X273">
            <v>0</v>
          </cell>
        </row>
        <row r="274">
          <cell r="A274">
            <v>50</v>
          </cell>
          <cell r="H274">
            <v>4</v>
          </cell>
          <cell r="I274">
            <v>1798790</v>
          </cell>
          <cell r="S274">
            <v>1701441</v>
          </cell>
          <cell r="U274">
            <v>96349</v>
          </cell>
          <cell r="X274">
            <v>0</v>
          </cell>
        </row>
        <row r="275">
          <cell r="A275">
            <v>50</v>
          </cell>
          <cell r="H275">
            <v>4</v>
          </cell>
          <cell r="I275">
            <v>15109840</v>
          </cell>
          <cell r="S275">
            <v>14292113</v>
          </cell>
          <cell r="U275">
            <v>816727</v>
          </cell>
          <cell r="X275">
            <v>0</v>
          </cell>
        </row>
        <row r="276">
          <cell r="A276">
            <v>50</v>
          </cell>
          <cell r="H276">
            <v>4</v>
          </cell>
          <cell r="I276">
            <v>206632</v>
          </cell>
          <cell r="S276">
            <v>195448</v>
          </cell>
          <cell r="U276">
            <v>10184</v>
          </cell>
          <cell r="X276">
            <v>0</v>
          </cell>
        </row>
        <row r="277">
          <cell r="A277">
            <v>50</v>
          </cell>
          <cell r="H277">
            <v>4</v>
          </cell>
          <cell r="I277">
            <v>237338</v>
          </cell>
          <cell r="S277">
            <v>224492</v>
          </cell>
          <cell r="U277">
            <v>11846</v>
          </cell>
          <cell r="X277">
            <v>0</v>
          </cell>
        </row>
        <row r="278">
          <cell r="A278">
            <v>50</v>
          </cell>
          <cell r="H278">
            <v>4</v>
          </cell>
          <cell r="I278">
            <v>466046</v>
          </cell>
          <cell r="S278">
            <v>440823</v>
          </cell>
          <cell r="U278">
            <v>24223</v>
          </cell>
          <cell r="X278">
            <v>0</v>
          </cell>
        </row>
        <row r="279">
          <cell r="A279">
            <v>50</v>
          </cell>
          <cell r="H279">
            <v>4</v>
          </cell>
          <cell r="I279">
            <v>14165475</v>
          </cell>
          <cell r="S279">
            <v>13398856</v>
          </cell>
          <cell r="U279">
            <v>765619</v>
          </cell>
          <cell r="X279">
            <v>0</v>
          </cell>
        </row>
        <row r="280">
          <cell r="A280">
            <v>50</v>
          </cell>
          <cell r="H280">
            <v>4</v>
          </cell>
          <cell r="I280">
            <v>986710</v>
          </cell>
          <cell r="S280">
            <v>933309</v>
          </cell>
          <cell r="U280">
            <v>52401</v>
          </cell>
          <cell r="X280">
            <v>0</v>
          </cell>
        </row>
        <row r="281">
          <cell r="A281">
            <v>50</v>
          </cell>
          <cell r="H281">
            <v>4</v>
          </cell>
          <cell r="I281">
            <v>1127668</v>
          </cell>
          <cell r="S281">
            <v>1066639</v>
          </cell>
          <cell r="U281">
            <v>60029</v>
          </cell>
          <cell r="X281">
            <v>0</v>
          </cell>
        </row>
        <row r="282">
          <cell r="A282">
            <v>50</v>
          </cell>
          <cell r="H282">
            <v>4</v>
          </cell>
          <cell r="I282">
            <v>1548196</v>
          </cell>
          <cell r="S282">
            <v>1464408</v>
          </cell>
          <cell r="U282">
            <v>82788</v>
          </cell>
          <cell r="X282">
            <v>0</v>
          </cell>
        </row>
        <row r="283">
          <cell r="A283">
            <v>50</v>
          </cell>
          <cell r="H283">
            <v>4</v>
          </cell>
          <cell r="I283">
            <v>608471</v>
          </cell>
          <cell r="S283">
            <v>575540</v>
          </cell>
          <cell r="U283">
            <v>31931</v>
          </cell>
          <cell r="X283">
            <v>0</v>
          </cell>
        </row>
        <row r="284">
          <cell r="A284">
            <v>50</v>
          </cell>
          <cell r="H284">
            <v>4</v>
          </cell>
          <cell r="I284">
            <v>3946840</v>
          </cell>
          <cell r="S284">
            <v>3733241</v>
          </cell>
          <cell r="U284">
            <v>212599</v>
          </cell>
          <cell r="X284">
            <v>0</v>
          </cell>
        </row>
        <row r="285">
          <cell r="A285">
            <v>50</v>
          </cell>
          <cell r="H285">
            <v>4</v>
          </cell>
          <cell r="I285">
            <v>46986</v>
          </cell>
          <cell r="S285">
            <v>44442</v>
          </cell>
          <cell r="U285">
            <v>1544</v>
          </cell>
          <cell r="X285">
            <v>0</v>
          </cell>
        </row>
        <row r="286">
          <cell r="A286">
            <v>50</v>
          </cell>
          <cell r="H286">
            <v>4</v>
          </cell>
          <cell r="I286">
            <v>46986</v>
          </cell>
          <cell r="S286">
            <v>44442</v>
          </cell>
          <cell r="U286">
            <v>1544</v>
          </cell>
          <cell r="X286">
            <v>0</v>
          </cell>
        </row>
        <row r="287">
          <cell r="A287">
            <v>50</v>
          </cell>
          <cell r="H287">
            <v>4</v>
          </cell>
          <cell r="I287">
            <v>46986</v>
          </cell>
          <cell r="S287">
            <v>44442</v>
          </cell>
          <cell r="U287">
            <v>1544</v>
          </cell>
          <cell r="X287">
            <v>0</v>
          </cell>
        </row>
        <row r="288">
          <cell r="A288">
            <v>50</v>
          </cell>
          <cell r="H288">
            <v>4</v>
          </cell>
          <cell r="I288">
            <v>1127668</v>
          </cell>
          <cell r="S288">
            <v>1066639</v>
          </cell>
          <cell r="U288">
            <v>60029</v>
          </cell>
          <cell r="X288">
            <v>0</v>
          </cell>
        </row>
        <row r="289">
          <cell r="A289">
            <v>50</v>
          </cell>
          <cell r="H289">
            <v>4</v>
          </cell>
          <cell r="I289">
            <v>260670</v>
          </cell>
          <cell r="S289">
            <v>245962</v>
          </cell>
          <cell r="U289">
            <v>13708</v>
          </cell>
          <cell r="X289">
            <v>0</v>
          </cell>
        </row>
        <row r="290">
          <cell r="A290">
            <v>50</v>
          </cell>
          <cell r="H290">
            <v>4</v>
          </cell>
          <cell r="I290">
            <v>1333705</v>
          </cell>
          <cell r="S290">
            <v>1258457</v>
          </cell>
          <cell r="U290">
            <v>74248</v>
          </cell>
          <cell r="X290">
            <v>0</v>
          </cell>
        </row>
        <row r="291">
          <cell r="A291">
            <v>50</v>
          </cell>
          <cell r="H291">
            <v>4</v>
          </cell>
          <cell r="I291">
            <v>260671</v>
          </cell>
          <cell r="S291">
            <v>245963</v>
          </cell>
          <cell r="U291">
            <v>13708</v>
          </cell>
          <cell r="X291">
            <v>0</v>
          </cell>
        </row>
        <row r="292">
          <cell r="A292">
            <v>50</v>
          </cell>
          <cell r="H292">
            <v>4</v>
          </cell>
          <cell r="I292">
            <v>955196</v>
          </cell>
          <cell r="S292">
            <v>901303</v>
          </cell>
          <cell r="U292">
            <v>52893</v>
          </cell>
          <cell r="X292">
            <v>0</v>
          </cell>
        </row>
        <row r="293">
          <cell r="A293">
            <v>50</v>
          </cell>
          <cell r="H293">
            <v>4</v>
          </cell>
          <cell r="I293">
            <v>2812029</v>
          </cell>
          <cell r="S293">
            <v>2653374</v>
          </cell>
          <cell r="U293">
            <v>157655</v>
          </cell>
          <cell r="X293">
            <v>0</v>
          </cell>
        </row>
        <row r="294">
          <cell r="A294">
            <v>50</v>
          </cell>
          <cell r="H294">
            <v>4</v>
          </cell>
          <cell r="I294">
            <v>214250</v>
          </cell>
          <cell r="S294">
            <v>202161</v>
          </cell>
          <cell r="U294">
            <v>11089</v>
          </cell>
          <cell r="X294">
            <v>0</v>
          </cell>
        </row>
        <row r="295">
          <cell r="A295">
            <v>50</v>
          </cell>
          <cell r="H295">
            <v>4</v>
          </cell>
          <cell r="I295">
            <v>239246</v>
          </cell>
          <cell r="S295">
            <v>225747</v>
          </cell>
          <cell r="U295">
            <v>12499</v>
          </cell>
          <cell r="X295">
            <v>0</v>
          </cell>
        </row>
        <row r="296">
          <cell r="A296">
            <v>50</v>
          </cell>
          <cell r="H296">
            <v>4</v>
          </cell>
          <cell r="I296">
            <v>566322</v>
          </cell>
          <cell r="S296">
            <v>533066</v>
          </cell>
          <cell r="U296">
            <v>32256</v>
          </cell>
          <cell r="X296">
            <v>0</v>
          </cell>
        </row>
        <row r="297">
          <cell r="A297">
            <v>50</v>
          </cell>
          <cell r="H297">
            <v>4</v>
          </cell>
          <cell r="I297">
            <v>870458</v>
          </cell>
          <cell r="S297">
            <v>819343</v>
          </cell>
          <cell r="U297">
            <v>50115</v>
          </cell>
          <cell r="X297">
            <v>0</v>
          </cell>
        </row>
        <row r="298">
          <cell r="A298">
            <v>50</v>
          </cell>
          <cell r="H298">
            <v>4</v>
          </cell>
          <cell r="I298">
            <v>482422</v>
          </cell>
          <cell r="S298">
            <v>454093</v>
          </cell>
          <cell r="U298">
            <v>27329</v>
          </cell>
          <cell r="X298">
            <v>0</v>
          </cell>
        </row>
        <row r="299">
          <cell r="A299">
            <v>50</v>
          </cell>
          <cell r="H299">
            <v>4</v>
          </cell>
          <cell r="I299">
            <v>1468242</v>
          </cell>
          <cell r="S299">
            <v>1382025</v>
          </cell>
          <cell r="U299">
            <v>85217</v>
          </cell>
          <cell r="X299">
            <v>0</v>
          </cell>
        </row>
        <row r="300">
          <cell r="A300">
            <v>50</v>
          </cell>
          <cell r="H300">
            <v>4</v>
          </cell>
          <cell r="I300">
            <v>1069719</v>
          </cell>
          <cell r="S300">
            <v>1006903</v>
          </cell>
          <cell r="U300">
            <v>61816</v>
          </cell>
          <cell r="X300">
            <v>0</v>
          </cell>
        </row>
        <row r="301">
          <cell r="A301">
            <v>50</v>
          </cell>
          <cell r="H301">
            <v>4</v>
          </cell>
          <cell r="I301">
            <v>398523</v>
          </cell>
          <cell r="S301">
            <v>375120</v>
          </cell>
          <cell r="U301">
            <v>22403</v>
          </cell>
          <cell r="X301">
            <v>0</v>
          </cell>
        </row>
        <row r="302">
          <cell r="A302">
            <v>50</v>
          </cell>
          <cell r="H302">
            <v>4</v>
          </cell>
          <cell r="I302">
            <v>836898</v>
          </cell>
          <cell r="S302">
            <v>787754</v>
          </cell>
          <cell r="U302">
            <v>48144</v>
          </cell>
          <cell r="X302">
            <v>0</v>
          </cell>
        </row>
        <row r="303">
          <cell r="A303">
            <v>50</v>
          </cell>
          <cell r="H303">
            <v>4</v>
          </cell>
          <cell r="I303">
            <v>178753</v>
          </cell>
          <cell r="S303">
            <v>168256</v>
          </cell>
          <cell r="U303">
            <v>9497</v>
          </cell>
          <cell r="X303">
            <v>0</v>
          </cell>
        </row>
        <row r="304">
          <cell r="A304">
            <v>50</v>
          </cell>
          <cell r="H304">
            <v>4</v>
          </cell>
          <cell r="I304">
            <v>57564</v>
          </cell>
          <cell r="S304">
            <v>54183</v>
          </cell>
          <cell r="U304">
            <v>2381</v>
          </cell>
          <cell r="X304">
            <v>0</v>
          </cell>
        </row>
        <row r="305">
          <cell r="A305">
            <v>50</v>
          </cell>
          <cell r="H305">
            <v>4</v>
          </cell>
          <cell r="I305">
            <v>2395424</v>
          </cell>
          <cell r="S305">
            <v>2254762</v>
          </cell>
          <cell r="U305">
            <v>139662</v>
          </cell>
          <cell r="X305">
            <v>0</v>
          </cell>
        </row>
        <row r="306">
          <cell r="A306">
            <v>50</v>
          </cell>
          <cell r="H306">
            <v>4</v>
          </cell>
          <cell r="I306">
            <v>118159</v>
          </cell>
          <cell r="S306">
            <v>111220</v>
          </cell>
          <cell r="U306">
            <v>5939</v>
          </cell>
          <cell r="X306">
            <v>0</v>
          </cell>
        </row>
        <row r="307">
          <cell r="A307">
            <v>50</v>
          </cell>
          <cell r="H307">
            <v>4</v>
          </cell>
          <cell r="I307">
            <v>1633944</v>
          </cell>
          <cell r="S307">
            <v>1537997</v>
          </cell>
          <cell r="U307">
            <v>94947</v>
          </cell>
          <cell r="X307">
            <v>0</v>
          </cell>
        </row>
        <row r="308">
          <cell r="A308">
            <v>50</v>
          </cell>
          <cell r="H308">
            <v>4</v>
          </cell>
          <cell r="I308">
            <v>730159</v>
          </cell>
          <cell r="S308">
            <v>687282</v>
          </cell>
          <cell r="U308">
            <v>41877</v>
          </cell>
          <cell r="X308">
            <v>0</v>
          </cell>
        </row>
        <row r="309">
          <cell r="A309">
            <v>50</v>
          </cell>
          <cell r="H309">
            <v>4</v>
          </cell>
          <cell r="I309">
            <v>715011</v>
          </cell>
          <cell r="S309">
            <v>673024</v>
          </cell>
          <cell r="U309">
            <v>40987</v>
          </cell>
          <cell r="X309">
            <v>0</v>
          </cell>
        </row>
        <row r="310">
          <cell r="A310">
            <v>50</v>
          </cell>
          <cell r="H310">
            <v>4</v>
          </cell>
          <cell r="I310">
            <v>95658</v>
          </cell>
          <cell r="S310">
            <v>90040</v>
          </cell>
          <cell r="U310">
            <v>4618</v>
          </cell>
          <cell r="X310">
            <v>0</v>
          </cell>
        </row>
        <row r="311">
          <cell r="A311">
            <v>50</v>
          </cell>
          <cell r="H311">
            <v>4</v>
          </cell>
          <cell r="I311">
            <v>2471412</v>
          </cell>
          <cell r="S311">
            <v>2326288</v>
          </cell>
          <cell r="U311">
            <v>144124</v>
          </cell>
          <cell r="X311">
            <v>0</v>
          </cell>
        </row>
        <row r="312">
          <cell r="A312">
            <v>50</v>
          </cell>
          <cell r="H312">
            <v>4</v>
          </cell>
          <cell r="I312">
            <v>2471412</v>
          </cell>
          <cell r="S312">
            <v>2326288</v>
          </cell>
          <cell r="U312">
            <v>144124</v>
          </cell>
          <cell r="X312">
            <v>0</v>
          </cell>
        </row>
        <row r="313">
          <cell r="A313">
            <v>50</v>
          </cell>
          <cell r="H313">
            <v>4</v>
          </cell>
          <cell r="I313">
            <v>2575902</v>
          </cell>
          <cell r="S313">
            <v>2424642</v>
          </cell>
          <cell r="U313">
            <v>150260</v>
          </cell>
          <cell r="X313">
            <v>0</v>
          </cell>
        </row>
        <row r="314">
          <cell r="A314">
            <v>50</v>
          </cell>
          <cell r="H314">
            <v>4</v>
          </cell>
          <cell r="I314">
            <v>120482</v>
          </cell>
          <cell r="S314">
            <v>113406</v>
          </cell>
          <cell r="U314">
            <v>6076</v>
          </cell>
          <cell r="X314">
            <v>0</v>
          </cell>
        </row>
        <row r="315">
          <cell r="A315">
            <v>50</v>
          </cell>
          <cell r="H315">
            <v>4</v>
          </cell>
          <cell r="I315">
            <v>346036</v>
          </cell>
          <cell r="S315">
            <v>325716</v>
          </cell>
          <cell r="U315">
            <v>19320</v>
          </cell>
          <cell r="X315">
            <v>0</v>
          </cell>
        </row>
        <row r="316">
          <cell r="A316">
            <v>50</v>
          </cell>
          <cell r="H316">
            <v>4</v>
          </cell>
          <cell r="I316">
            <v>2471412</v>
          </cell>
          <cell r="S316">
            <v>2326288</v>
          </cell>
          <cell r="U316">
            <v>144124</v>
          </cell>
          <cell r="X316">
            <v>0</v>
          </cell>
        </row>
        <row r="317">
          <cell r="A317">
            <v>50</v>
          </cell>
          <cell r="H317">
            <v>4</v>
          </cell>
          <cell r="I317">
            <v>5560678</v>
          </cell>
          <cell r="S317">
            <v>5234150</v>
          </cell>
          <cell r="U317">
            <v>325528</v>
          </cell>
          <cell r="X317">
            <v>0</v>
          </cell>
        </row>
        <row r="318">
          <cell r="A318">
            <v>50</v>
          </cell>
          <cell r="H318">
            <v>4</v>
          </cell>
          <cell r="I318">
            <v>793759</v>
          </cell>
          <cell r="S318">
            <v>747148</v>
          </cell>
          <cell r="U318">
            <v>45611</v>
          </cell>
          <cell r="X318">
            <v>0</v>
          </cell>
        </row>
        <row r="319">
          <cell r="A319">
            <v>50</v>
          </cell>
          <cell r="H319">
            <v>4</v>
          </cell>
          <cell r="I319">
            <v>100841</v>
          </cell>
          <cell r="S319">
            <v>94918</v>
          </cell>
          <cell r="U319">
            <v>4923</v>
          </cell>
          <cell r="X319">
            <v>0</v>
          </cell>
        </row>
        <row r="320">
          <cell r="A320">
            <v>50</v>
          </cell>
          <cell r="H320">
            <v>4</v>
          </cell>
          <cell r="I320">
            <v>3583736</v>
          </cell>
          <cell r="S320">
            <v>3373296</v>
          </cell>
          <cell r="U320">
            <v>209440</v>
          </cell>
          <cell r="X320">
            <v>0</v>
          </cell>
        </row>
        <row r="321">
          <cell r="A321">
            <v>50</v>
          </cell>
          <cell r="H321">
            <v>4</v>
          </cell>
          <cell r="I321">
            <v>2869725</v>
          </cell>
          <cell r="S321">
            <v>2701212</v>
          </cell>
          <cell r="U321">
            <v>167513</v>
          </cell>
          <cell r="X321">
            <v>0</v>
          </cell>
        </row>
        <row r="322">
          <cell r="A322">
            <v>50</v>
          </cell>
          <cell r="H322">
            <v>4</v>
          </cell>
          <cell r="I322">
            <v>100841</v>
          </cell>
          <cell r="S322">
            <v>94918</v>
          </cell>
          <cell r="U322">
            <v>4923</v>
          </cell>
          <cell r="X322">
            <v>0</v>
          </cell>
        </row>
        <row r="323">
          <cell r="A323">
            <v>50</v>
          </cell>
          <cell r="H323">
            <v>4</v>
          </cell>
          <cell r="I323">
            <v>286212</v>
          </cell>
          <cell r="S323">
            <v>269405</v>
          </cell>
          <cell r="U323">
            <v>15807</v>
          </cell>
          <cell r="X323">
            <v>0</v>
          </cell>
        </row>
        <row r="324">
          <cell r="A324">
            <v>50</v>
          </cell>
          <cell r="H324">
            <v>4</v>
          </cell>
          <cell r="I324">
            <v>892979</v>
          </cell>
          <cell r="S324">
            <v>840542</v>
          </cell>
          <cell r="U324">
            <v>51437</v>
          </cell>
          <cell r="X324">
            <v>0</v>
          </cell>
        </row>
        <row r="325">
          <cell r="A325">
            <v>50</v>
          </cell>
          <cell r="H325">
            <v>4</v>
          </cell>
          <cell r="I325">
            <v>4770558</v>
          </cell>
          <cell r="S325">
            <v>4490427</v>
          </cell>
          <cell r="U325">
            <v>279131</v>
          </cell>
          <cell r="X325">
            <v>0</v>
          </cell>
        </row>
        <row r="326">
          <cell r="A326">
            <v>50</v>
          </cell>
          <cell r="H326">
            <v>4</v>
          </cell>
          <cell r="I326">
            <v>7074389</v>
          </cell>
          <cell r="S326">
            <v>6658976</v>
          </cell>
          <cell r="U326">
            <v>414413</v>
          </cell>
          <cell r="X326">
            <v>0</v>
          </cell>
        </row>
        <row r="327">
          <cell r="A327">
            <v>50</v>
          </cell>
          <cell r="H327">
            <v>4</v>
          </cell>
          <cell r="I327">
            <v>11048589</v>
          </cell>
          <cell r="S327">
            <v>10399808</v>
          </cell>
          <cell r="U327">
            <v>647781</v>
          </cell>
          <cell r="X327">
            <v>0</v>
          </cell>
        </row>
        <row r="328">
          <cell r="A328">
            <v>50</v>
          </cell>
          <cell r="H328">
            <v>4</v>
          </cell>
          <cell r="I328">
            <v>1759992</v>
          </cell>
          <cell r="S328">
            <v>1652594</v>
          </cell>
          <cell r="U328">
            <v>106398</v>
          </cell>
          <cell r="X328">
            <v>0</v>
          </cell>
        </row>
        <row r="329">
          <cell r="A329">
            <v>50</v>
          </cell>
          <cell r="H329">
            <v>4</v>
          </cell>
          <cell r="I329">
            <v>6185919</v>
          </cell>
          <cell r="S329">
            <v>5808443</v>
          </cell>
          <cell r="U329">
            <v>376476</v>
          </cell>
          <cell r="X329">
            <v>0</v>
          </cell>
        </row>
        <row r="330">
          <cell r="A330">
            <v>50</v>
          </cell>
          <cell r="H330">
            <v>4</v>
          </cell>
          <cell r="I330">
            <v>168198</v>
          </cell>
          <cell r="S330">
            <v>157933</v>
          </cell>
          <cell r="U330">
            <v>9265</v>
          </cell>
          <cell r="X330">
            <v>0</v>
          </cell>
        </row>
        <row r="331">
          <cell r="A331">
            <v>50</v>
          </cell>
          <cell r="H331">
            <v>4</v>
          </cell>
          <cell r="I331">
            <v>795116</v>
          </cell>
          <cell r="S331">
            <v>746596</v>
          </cell>
          <cell r="U331">
            <v>47520</v>
          </cell>
          <cell r="X331">
            <v>0</v>
          </cell>
        </row>
        <row r="332">
          <cell r="A332">
            <v>50</v>
          </cell>
          <cell r="H332">
            <v>4</v>
          </cell>
          <cell r="I332">
            <v>5091802</v>
          </cell>
          <cell r="S332">
            <v>4781091</v>
          </cell>
          <cell r="U332">
            <v>309711</v>
          </cell>
          <cell r="X332">
            <v>0</v>
          </cell>
        </row>
        <row r="333">
          <cell r="A333">
            <v>50</v>
          </cell>
          <cell r="H333">
            <v>4</v>
          </cell>
          <cell r="I333">
            <v>894506</v>
          </cell>
          <cell r="S333">
            <v>839921</v>
          </cell>
          <cell r="U333">
            <v>53585</v>
          </cell>
          <cell r="X333">
            <v>0</v>
          </cell>
        </row>
        <row r="334">
          <cell r="A334">
            <v>50</v>
          </cell>
          <cell r="H334">
            <v>4</v>
          </cell>
          <cell r="I334">
            <v>745421</v>
          </cell>
          <cell r="S334">
            <v>699933</v>
          </cell>
          <cell r="U334">
            <v>44488</v>
          </cell>
          <cell r="X334">
            <v>0</v>
          </cell>
        </row>
        <row r="335">
          <cell r="A335">
            <v>50</v>
          </cell>
          <cell r="H335">
            <v>4</v>
          </cell>
          <cell r="I335">
            <v>2285959</v>
          </cell>
          <cell r="S335">
            <v>2146465</v>
          </cell>
          <cell r="U335">
            <v>138494</v>
          </cell>
          <cell r="X335">
            <v>0</v>
          </cell>
        </row>
        <row r="336">
          <cell r="A336">
            <v>50</v>
          </cell>
          <cell r="H336">
            <v>4</v>
          </cell>
          <cell r="I336">
            <v>1268963</v>
          </cell>
          <cell r="S336">
            <v>1188608</v>
          </cell>
          <cell r="U336">
            <v>79355</v>
          </cell>
          <cell r="X336">
            <v>0</v>
          </cell>
        </row>
        <row r="337">
          <cell r="A337">
            <v>50</v>
          </cell>
          <cell r="H337">
            <v>4</v>
          </cell>
          <cell r="I337">
            <v>338912</v>
          </cell>
          <cell r="S337">
            <v>317450</v>
          </cell>
          <cell r="U337">
            <v>20462</v>
          </cell>
          <cell r="X337">
            <v>0</v>
          </cell>
        </row>
        <row r="338">
          <cell r="A338">
            <v>50</v>
          </cell>
          <cell r="H338">
            <v>4</v>
          </cell>
          <cell r="I338">
            <v>900488</v>
          </cell>
          <cell r="S338">
            <v>843466</v>
          </cell>
          <cell r="U338">
            <v>56022</v>
          </cell>
          <cell r="X338">
            <v>0</v>
          </cell>
        </row>
        <row r="339">
          <cell r="A339">
            <v>50</v>
          </cell>
          <cell r="H339">
            <v>4</v>
          </cell>
          <cell r="I339">
            <v>3251230</v>
          </cell>
          <cell r="S339">
            <v>3045353</v>
          </cell>
          <cell r="U339">
            <v>204877</v>
          </cell>
          <cell r="X339">
            <v>0</v>
          </cell>
        </row>
        <row r="340">
          <cell r="A340">
            <v>50</v>
          </cell>
          <cell r="H340">
            <v>4</v>
          </cell>
          <cell r="I340">
            <v>55175</v>
          </cell>
          <cell r="S340">
            <v>51680</v>
          </cell>
          <cell r="U340">
            <v>2495</v>
          </cell>
          <cell r="X340">
            <v>0</v>
          </cell>
        </row>
        <row r="341">
          <cell r="A341">
            <v>50</v>
          </cell>
          <cell r="H341">
            <v>4</v>
          </cell>
          <cell r="I341">
            <v>27587</v>
          </cell>
          <cell r="S341">
            <v>25839</v>
          </cell>
          <cell r="U341">
            <v>748</v>
          </cell>
          <cell r="X341">
            <v>0</v>
          </cell>
        </row>
        <row r="342">
          <cell r="A342">
            <v>50</v>
          </cell>
          <cell r="H342">
            <v>4</v>
          </cell>
          <cell r="I342">
            <v>55175</v>
          </cell>
          <cell r="S342">
            <v>51680</v>
          </cell>
          <cell r="U342">
            <v>2495</v>
          </cell>
          <cell r="X342">
            <v>0</v>
          </cell>
        </row>
        <row r="343">
          <cell r="A343">
            <v>50</v>
          </cell>
          <cell r="H343">
            <v>4</v>
          </cell>
          <cell r="I343">
            <v>197593</v>
          </cell>
          <cell r="S343">
            <v>185080</v>
          </cell>
          <cell r="U343">
            <v>11513</v>
          </cell>
          <cell r="X343">
            <v>0</v>
          </cell>
        </row>
        <row r="344">
          <cell r="A344">
            <v>50</v>
          </cell>
          <cell r="H344">
            <v>4</v>
          </cell>
          <cell r="I344">
            <v>35926</v>
          </cell>
          <cell r="S344">
            <v>33650</v>
          </cell>
          <cell r="U344">
            <v>1276</v>
          </cell>
          <cell r="X344">
            <v>0</v>
          </cell>
        </row>
        <row r="345">
          <cell r="A345">
            <v>50</v>
          </cell>
          <cell r="H345">
            <v>4</v>
          </cell>
          <cell r="I345">
            <v>88917</v>
          </cell>
          <cell r="S345">
            <v>83286</v>
          </cell>
          <cell r="U345">
            <v>4631</v>
          </cell>
          <cell r="X345">
            <v>0</v>
          </cell>
        </row>
        <row r="346">
          <cell r="A346">
            <v>50</v>
          </cell>
          <cell r="H346">
            <v>4</v>
          </cell>
          <cell r="I346">
            <v>336806</v>
          </cell>
          <cell r="S346">
            <v>315478</v>
          </cell>
          <cell r="U346">
            <v>20328</v>
          </cell>
          <cell r="X346">
            <v>0</v>
          </cell>
        </row>
        <row r="347">
          <cell r="A347">
            <v>50</v>
          </cell>
          <cell r="H347">
            <v>4</v>
          </cell>
          <cell r="I347">
            <v>2830590</v>
          </cell>
          <cell r="S347">
            <v>2651349</v>
          </cell>
          <cell r="U347">
            <v>178241</v>
          </cell>
          <cell r="X347">
            <v>0</v>
          </cell>
        </row>
        <row r="348">
          <cell r="A348">
            <v>50</v>
          </cell>
          <cell r="H348">
            <v>4</v>
          </cell>
          <cell r="I348">
            <v>9171088</v>
          </cell>
          <cell r="S348">
            <v>8590351</v>
          </cell>
          <cell r="U348">
            <v>579737</v>
          </cell>
          <cell r="X348">
            <v>0</v>
          </cell>
        </row>
        <row r="349">
          <cell r="A349">
            <v>50</v>
          </cell>
          <cell r="H349">
            <v>4</v>
          </cell>
          <cell r="I349">
            <v>5384405</v>
          </cell>
          <cell r="S349">
            <v>5043450</v>
          </cell>
          <cell r="U349">
            <v>339955</v>
          </cell>
          <cell r="X349">
            <v>0</v>
          </cell>
        </row>
        <row r="350">
          <cell r="A350">
            <v>50</v>
          </cell>
          <cell r="H350">
            <v>4</v>
          </cell>
          <cell r="I350">
            <v>330251</v>
          </cell>
          <cell r="S350">
            <v>309338</v>
          </cell>
          <cell r="U350">
            <v>19913</v>
          </cell>
          <cell r="X350">
            <v>0</v>
          </cell>
        </row>
        <row r="351">
          <cell r="A351">
            <v>50</v>
          </cell>
          <cell r="H351">
            <v>4</v>
          </cell>
          <cell r="I351">
            <v>330251</v>
          </cell>
          <cell r="S351">
            <v>309338</v>
          </cell>
          <cell r="U351">
            <v>19913</v>
          </cell>
          <cell r="X351">
            <v>0</v>
          </cell>
        </row>
        <row r="352">
          <cell r="A352">
            <v>50</v>
          </cell>
          <cell r="H352">
            <v>4</v>
          </cell>
          <cell r="I352">
            <v>977734</v>
          </cell>
          <cell r="S352">
            <v>915820</v>
          </cell>
          <cell r="U352">
            <v>60914</v>
          </cell>
          <cell r="X352">
            <v>0</v>
          </cell>
        </row>
        <row r="353">
          <cell r="A353">
            <v>50</v>
          </cell>
          <cell r="H353">
            <v>4</v>
          </cell>
          <cell r="I353">
            <v>977734</v>
          </cell>
          <cell r="S353">
            <v>915820</v>
          </cell>
          <cell r="U353">
            <v>60914</v>
          </cell>
          <cell r="X353">
            <v>0</v>
          </cell>
        </row>
        <row r="354">
          <cell r="A354">
            <v>50</v>
          </cell>
          <cell r="H354">
            <v>4</v>
          </cell>
          <cell r="I354">
            <v>4306606</v>
          </cell>
          <cell r="S354">
            <v>4033900</v>
          </cell>
          <cell r="U354">
            <v>271706</v>
          </cell>
          <cell r="X354">
            <v>0</v>
          </cell>
        </row>
        <row r="355">
          <cell r="A355">
            <v>50</v>
          </cell>
          <cell r="H355">
            <v>4</v>
          </cell>
          <cell r="I355">
            <v>639990</v>
          </cell>
          <cell r="S355">
            <v>599463</v>
          </cell>
          <cell r="U355">
            <v>39527</v>
          </cell>
          <cell r="X355">
            <v>0</v>
          </cell>
        </row>
        <row r="356">
          <cell r="A356">
            <v>50</v>
          </cell>
          <cell r="H356">
            <v>4</v>
          </cell>
          <cell r="I356">
            <v>639990</v>
          </cell>
          <cell r="S356">
            <v>599463</v>
          </cell>
          <cell r="U356">
            <v>39527</v>
          </cell>
          <cell r="X356">
            <v>0</v>
          </cell>
        </row>
        <row r="357">
          <cell r="A357">
            <v>50</v>
          </cell>
          <cell r="H357">
            <v>4</v>
          </cell>
          <cell r="I357">
            <v>8587177</v>
          </cell>
          <cell r="S357">
            <v>8043414</v>
          </cell>
          <cell r="U357">
            <v>542763</v>
          </cell>
          <cell r="X357">
            <v>0</v>
          </cell>
        </row>
        <row r="358">
          <cell r="A358">
            <v>50</v>
          </cell>
          <cell r="H358">
            <v>4</v>
          </cell>
          <cell r="I358">
            <v>1609461</v>
          </cell>
          <cell r="S358">
            <v>1507545</v>
          </cell>
          <cell r="U358">
            <v>100916</v>
          </cell>
          <cell r="X358">
            <v>0</v>
          </cell>
        </row>
        <row r="359">
          <cell r="A359">
            <v>50</v>
          </cell>
          <cell r="H359">
            <v>4</v>
          </cell>
          <cell r="I359">
            <v>27587</v>
          </cell>
          <cell r="S359">
            <v>25839</v>
          </cell>
          <cell r="U359">
            <v>748</v>
          </cell>
          <cell r="X359">
            <v>0</v>
          </cell>
        </row>
        <row r="360">
          <cell r="A360">
            <v>50</v>
          </cell>
          <cell r="H360">
            <v>4</v>
          </cell>
          <cell r="I360">
            <v>199019</v>
          </cell>
          <cell r="S360">
            <v>186416</v>
          </cell>
          <cell r="U360">
            <v>11603</v>
          </cell>
          <cell r="X360">
            <v>0</v>
          </cell>
        </row>
        <row r="361">
          <cell r="A361">
            <v>50</v>
          </cell>
          <cell r="H361">
            <v>4</v>
          </cell>
          <cell r="I361">
            <v>199019</v>
          </cell>
          <cell r="S361">
            <v>186416</v>
          </cell>
          <cell r="U361">
            <v>11603</v>
          </cell>
          <cell r="X361">
            <v>0</v>
          </cell>
        </row>
        <row r="362">
          <cell r="A362">
            <v>50</v>
          </cell>
          <cell r="H362">
            <v>4</v>
          </cell>
          <cell r="I362">
            <v>468985</v>
          </cell>
          <cell r="S362">
            <v>439287</v>
          </cell>
          <cell r="U362">
            <v>28698</v>
          </cell>
          <cell r="X362">
            <v>0</v>
          </cell>
        </row>
        <row r="363">
          <cell r="A363">
            <v>50</v>
          </cell>
          <cell r="H363">
            <v>4</v>
          </cell>
          <cell r="I363">
            <v>1428182</v>
          </cell>
          <cell r="S363">
            <v>1337745</v>
          </cell>
          <cell r="U363">
            <v>89437</v>
          </cell>
          <cell r="X363">
            <v>0</v>
          </cell>
        </row>
        <row r="364">
          <cell r="A364">
            <v>50</v>
          </cell>
          <cell r="H364">
            <v>4</v>
          </cell>
          <cell r="I364">
            <v>204935</v>
          </cell>
          <cell r="S364">
            <v>191957</v>
          </cell>
          <cell r="U364">
            <v>11978</v>
          </cell>
          <cell r="X364">
            <v>0</v>
          </cell>
        </row>
        <row r="365">
          <cell r="A365">
            <v>50</v>
          </cell>
          <cell r="H365">
            <v>4</v>
          </cell>
          <cell r="I365">
            <v>2317246</v>
          </cell>
          <cell r="S365">
            <v>2170511</v>
          </cell>
          <cell r="U365">
            <v>145735</v>
          </cell>
          <cell r="X365">
            <v>0</v>
          </cell>
        </row>
        <row r="366">
          <cell r="A366">
            <v>50</v>
          </cell>
          <cell r="H366">
            <v>4</v>
          </cell>
          <cell r="I366">
            <v>1158623</v>
          </cell>
          <cell r="S366">
            <v>1085255</v>
          </cell>
          <cell r="U366">
            <v>72368</v>
          </cell>
          <cell r="X366">
            <v>0</v>
          </cell>
        </row>
        <row r="367">
          <cell r="A367">
            <v>50</v>
          </cell>
          <cell r="H367">
            <v>4</v>
          </cell>
          <cell r="I367">
            <v>877898</v>
          </cell>
          <cell r="S367">
            <v>820286</v>
          </cell>
          <cell r="U367">
            <v>56612</v>
          </cell>
          <cell r="X367">
            <v>0</v>
          </cell>
        </row>
        <row r="368">
          <cell r="A368">
            <v>50</v>
          </cell>
          <cell r="H368">
            <v>4</v>
          </cell>
          <cell r="I368">
            <v>2738567</v>
          </cell>
          <cell r="S368">
            <v>2558852</v>
          </cell>
          <cell r="U368">
            <v>178715</v>
          </cell>
          <cell r="X368">
            <v>0</v>
          </cell>
        </row>
        <row r="369">
          <cell r="A369">
            <v>50</v>
          </cell>
          <cell r="H369">
            <v>4</v>
          </cell>
          <cell r="I369">
            <v>6584236</v>
          </cell>
          <cell r="S369">
            <v>6152154</v>
          </cell>
          <cell r="U369">
            <v>431082</v>
          </cell>
          <cell r="X369">
            <v>0</v>
          </cell>
        </row>
        <row r="370">
          <cell r="A370">
            <v>50</v>
          </cell>
          <cell r="H370">
            <v>4</v>
          </cell>
          <cell r="I370">
            <v>526739</v>
          </cell>
          <cell r="S370">
            <v>492172</v>
          </cell>
          <cell r="U370">
            <v>33567</v>
          </cell>
          <cell r="X370">
            <v>0</v>
          </cell>
        </row>
        <row r="371">
          <cell r="A371">
            <v>50</v>
          </cell>
          <cell r="H371">
            <v>4</v>
          </cell>
          <cell r="I371">
            <v>1887481</v>
          </cell>
          <cell r="S371">
            <v>1763617</v>
          </cell>
          <cell r="U371">
            <v>122864</v>
          </cell>
          <cell r="X371">
            <v>0</v>
          </cell>
        </row>
        <row r="372">
          <cell r="A372">
            <v>50</v>
          </cell>
          <cell r="H372">
            <v>4</v>
          </cell>
          <cell r="I372">
            <v>434560</v>
          </cell>
          <cell r="S372">
            <v>406042</v>
          </cell>
          <cell r="U372">
            <v>27518</v>
          </cell>
          <cell r="X372">
            <v>0</v>
          </cell>
        </row>
        <row r="373">
          <cell r="A373">
            <v>50</v>
          </cell>
          <cell r="H373">
            <v>4</v>
          </cell>
          <cell r="I373">
            <v>1230191</v>
          </cell>
          <cell r="S373">
            <v>1149461</v>
          </cell>
          <cell r="U373">
            <v>79730</v>
          </cell>
          <cell r="X373">
            <v>0</v>
          </cell>
        </row>
        <row r="374">
          <cell r="A374">
            <v>50</v>
          </cell>
          <cell r="H374">
            <v>4</v>
          </cell>
          <cell r="I374">
            <v>1636790</v>
          </cell>
          <cell r="S374">
            <v>1525611</v>
          </cell>
          <cell r="U374">
            <v>110179</v>
          </cell>
          <cell r="X374">
            <v>0</v>
          </cell>
        </row>
        <row r="375">
          <cell r="A375">
            <v>50</v>
          </cell>
          <cell r="H375">
            <v>4</v>
          </cell>
          <cell r="I375">
            <v>5650565</v>
          </cell>
          <cell r="S375">
            <v>5266753</v>
          </cell>
          <cell r="U375">
            <v>382812</v>
          </cell>
          <cell r="X375">
            <v>0</v>
          </cell>
        </row>
        <row r="376">
          <cell r="A376">
            <v>50</v>
          </cell>
          <cell r="H376">
            <v>4</v>
          </cell>
          <cell r="I376">
            <v>1279962</v>
          </cell>
          <cell r="S376">
            <v>1193020</v>
          </cell>
          <cell r="U376">
            <v>85942</v>
          </cell>
          <cell r="X376">
            <v>0</v>
          </cell>
        </row>
        <row r="377">
          <cell r="A377">
            <v>50</v>
          </cell>
          <cell r="H377">
            <v>2</v>
          </cell>
          <cell r="I377">
            <v>2100000</v>
          </cell>
          <cell r="S377">
            <v>1952525</v>
          </cell>
          <cell r="U377">
            <v>146475</v>
          </cell>
          <cell r="X377">
            <v>0</v>
          </cell>
        </row>
        <row r="378">
          <cell r="A378">
            <v>50</v>
          </cell>
          <cell r="H378">
            <v>4</v>
          </cell>
          <cell r="I378">
            <v>2315781</v>
          </cell>
          <cell r="S378">
            <v>2153153</v>
          </cell>
          <cell r="U378">
            <v>161628</v>
          </cell>
          <cell r="X378">
            <v>0</v>
          </cell>
        </row>
        <row r="379">
          <cell r="A379">
            <v>50</v>
          </cell>
          <cell r="H379">
            <v>4</v>
          </cell>
          <cell r="I379">
            <v>8105673</v>
          </cell>
          <cell r="S379">
            <v>7536449</v>
          </cell>
          <cell r="U379">
            <v>568224</v>
          </cell>
          <cell r="X379">
            <v>0</v>
          </cell>
        </row>
        <row r="380">
          <cell r="A380">
            <v>50</v>
          </cell>
          <cell r="H380">
            <v>4</v>
          </cell>
          <cell r="I380">
            <v>2315780</v>
          </cell>
          <cell r="S380">
            <v>2153152</v>
          </cell>
          <cell r="U380">
            <v>161628</v>
          </cell>
          <cell r="X380">
            <v>0</v>
          </cell>
        </row>
        <row r="381">
          <cell r="A381">
            <v>50</v>
          </cell>
          <cell r="H381">
            <v>4</v>
          </cell>
          <cell r="I381">
            <v>1764010</v>
          </cell>
          <cell r="S381">
            <v>1640131</v>
          </cell>
          <cell r="U381">
            <v>122879</v>
          </cell>
          <cell r="X381">
            <v>0</v>
          </cell>
        </row>
        <row r="382">
          <cell r="A382">
            <v>50</v>
          </cell>
          <cell r="H382">
            <v>4</v>
          </cell>
          <cell r="I382">
            <v>2646014</v>
          </cell>
          <cell r="S382">
            <v>2460196</v>
          </cell>
          <cell r="U382">
            <v>184818</v>
          </cell>
          <cell r="X382">
            <v>0</v>
          </cell>
        </row>
        <row r="383">
          <cell r="A383">
            <v>50</v>
          </cell>
          <cell r="H383">
            <v>4</v>
          </cell>
          <cell r="I383">
            <v>882005</v>
          </cell>
          <cell r="S383">
            <v>820065</v>
          </cell>
          <cell r="U383">
            <v>60940</v>
          </cell>
          <cell r="X383">
            <v>0</v>
          </cell>
        </row>
        <row r="384">
          <cell r="A384">
            <v>50</v>
          </cell>
          <cell r="H384">
            <v>4</v>
          </cell>
          <cell r="I384">
            <v>6484186</v>
          </cell>
          <cell r="S384">
            <v>6028831</v>
          </cell>
          <cell r="U384">
            <v>454355</v>
          </cell>
          <cell r="X384">
            <v>0</v>
          </cell>
        </row>
        <row r="385">
          <cell r="A385">
            <v>50</v>
          </cell>
          <cell r="H385">
            <v>4</v>
          </cell>
          <cell r="I385">
            <v>4851026</v>
          </cell>
          <cell r="S385">
            <v>4510360</v>
          </cell>
          <cell r="U385">
            <v>339666</v>
          </cell>
          <cell r="X385">
            <v>0</v>
          </cell>
        </row>
        <row r="386">
          <cell r="A386">
            <v>50</v>
          </cell>
          <cell r="H386">
            <v>4</v>
          </cell>
          <cell r="I386">
            <v>4851026</v>
          </cell>
          <cell r="S386">
            <v>4510360</v>
          </cell>
          <cell r="U386">
            <v>339666</v>
          </cell>
          <cell r="X386">
            <v>0</v>
          </cell>
        </row>
        <row r="387">
          <cell r="A387">
            <v>50</v>
          </cell>
          <cell r="H387">
            <v>4</v>
          </cell>
          <cell r="I387">
            <v>4800530</v>
          </cell>
          <cell r="S387">
            <v>4452364</v>
          </cell>
          <cell r="U387">
            <v>347166</v>
          </cell>
          <cell r="X387">
            <v>0</v>
          </cell>
        </row>
        <row r="388">
          <cell r="A388">
            <v>50</v>
          </cell>
          <cell r="H388">
            <v>4</v>
          </cell>
          <cell r="I388">
            <v>6692816</v>
          </cell>
          <cell r="S388">
            <v>6207410</v>
          </cell>
          <cell r="U388">
            <v>484406</v>
          </cell>
          <cell r="X388">
            <v>0</v>
          </cell>
        </row>
        <row r="389">
          <cell r="A389">
            <v>50</v>
          </cell>
          <cell r="H389">
            <v>4</v>
          </cell>
          <cell r="I389">
            <v>1248287</v>
          </cell>
          <cell r="S389">
            <v>1157752</v>
          </cell>
          <cell r="U389">
            <v>89535</v>
          </cell>
          <cell r="X389">
            <v>0</v>
          </cell>
        </row>
        <row r="390">
          <cell r="A390">
            <v>50</v>
          </cell>
          <cell r="H390">
            <v>4</v>
          </cell>
          <cell r="I390">
            <v>834699</v>
          </cell>
          <cell r="S390">
            <v>774160</v>
          </cell>
          <cell r="U390">
            <v>59539</v>
          </cell>
          <cell r="X390">
            <v>0</v>
          </cell>
        </row>
        <row r="391">
          <cell r="A391">
            <v>50</v>
          </cell>
          <cell r="H391">
            <v>4</v>
          </cell>
          <cell r="I391">
            <v>779052</v>
          </cell>
          <cell r="S391">
            <v>722549</v>
          </cell>
          <cell r="U391">
            <v>55503</v>
          </cell>
          <cell r="X391">
            <v>0</v>
          </cell>
        </row>
        <row r="392">
          <cell r="A392">
            <v>50</v>
          </cell>
          <cell r="H392">
            <v>4</v>
          </cell>
          <cell r="I392">
            <v>2964851</v>
          </cell>
          <cell r="S392">
            <v>2749821</v>
          </cell>
          <cell r="U392">
            <v>214030</v>
          </cell>
          <cell r="X392">
            <v>0</v>
          </cell>
        </row>
        <row r="393">
          <cell r="A393">
            <v>50</v>
          </cell>
          <cell r="H393">
            <v>4</v>
          </cell>
          <cell r="I393">
            <v>43768803</v>
          </cell>
          <cell r="S393">
            <v>40594415</v>
          </cell>
          <cell r="U393">
            <v>3173388</v>
          </cell>
          <cell r="X393">
            <v>0</v>
          </cell>
        </row>
        <row r="394">
          <cell r="A394">
            <v>50</v>
          </cell>
          <cell r="H394">
            <v>4</v>
          </cell>
          <cell r="I394">
            <v>440721</v>
          </cell>
          <cell r="S394">
            <v>408756</v>
          </cell>
          <cell r="U394">
            <v>30965</v>
          </cell>
          <cell r="X394">
            <v>0</v>
          </cell>
        </row>
        <row r="395">
          <cell r="A395">
            <v>50</v>
          </cell>
          <cell r="H395">
            <v>4</v>
          </cell>
          <cell r="I395">
            <v>756794</v>
          </cell>
          <cell r="S395">
            <v>701906</v>
          </cell>
          <cell r="U395">
            <v>53888</v>
          </cell>
          <cell r="X395">
            <v>0</v>
          </cell>
        </row>
        <row r="396">
          <cell r="A396">
            <v>50</v>
          </cell>
          <cell r="H396">
            <v>1</v>
          </cell>
          <cell r="I396">
            <v>2500000</v>
          </cell>
          <cell r="S396">
            <v>2499000</v>
          </cell>
          <cell r="U396">
            <v>0</v>
          </cell>
          <cell r="X396">
            <v>0</v>
          </cell>
        </row>
        <row r="397">
          <cell r="A397">
            <v>50</v>
          </cell>
          <cell r="H397">
            <v>4</v>
          </cell>
          <cell r="I397">
            <v>1340937</v>
          </cell>
          <cell r="S397">
            <v>1339937</v>
          </cell>
          <cell r="U397">
            <v>0</v>
          </cell>
          <cell r="X397">
            <v>0</v>
          </cell>
        </row>
        <row r="398">
          <cell r="A398">
            <v>50</v>
          </cell>
          <cell r="H398">
            <v>4</v>
          </cell>
          <cell r="I398">
            <v>670469</v>
          </cell>
          <cell r="S398">
            <v>669469</v>
          </cell>
          <cell r="U398">
            <v>0</v>
          </cell>
          <cell r="X398">
            <v>0</v>
          </cell>
        </row>
        <row r="399">
          <cell r="A399">
            <v>50</v>
          </cell>
          <cell r="H399">
            <v>4</v>
          </cell>
          <cell r="I399">
            <v>178792</v>
          </cell>
          <cell r="S399">
            <v>177792</v>
          </cell>
          <cell r="U399">
            <v>0</v>
          </cell>
          <cell r="X399">
            <v>0</v>
          </cell>
        </row>
        <row r="400">
          <cell r="A400">
            <v>50</v>
          </cell>
          <cell r="H400">
            <v>4</v>
          </cell>
          <cell r="I400">
            <v>1340937</v>
          </cell>
          <cell r="S400">
            <v>1339937</v>
          </cell>
          <cell r="U400">
            <v>0</v>
          </cell>
          <cell r="X400">
            <v>0</v>
          </cell>
        </row>
        <row r="401">
          <cell r="A401">
            <v>50</v>
          </cell>
          <cell r="H401">
            <v>4</v>
          </cell>
          <cell r="I401">
            <v>8522943</v>
          </cell>
          <cell r="S401">
            <v>8521943</v>
          </cell>
          <cell r="U401">
            <v>0</v>
          </cell>
          <cell r="X401">
            <v>0</v>
          </cell>
        </row>
        <row r="402">
          <cell r="A402">
            <v>50</v>
          </cell>
          <cell r="H402">
            <v>4</v>
          </cell>
          <cell r="I402">
            <v>21752030</v>
          </cell>
          <cell r="S402">
            <v>21751030</v>
          </cell>
          <cell r="U402">
            <v>0</v>
          </cell>
          <cell r="X402">
            <v>0</v>
          </cell>
        </row>
        <row r="403">
          <cell r="A403">
            <v>50</v>
          </cell>
          <cell r="H403">
            <v>4</v>
          </cell>
          <cell r="I403">
            <v>20837372</v>
          </cell>
          <cell r="S403">
            <v>20836372</v>
          </cell>
          <cell r="U403">
            <v>0</v>
          </cell>
          <cell r="X403">
            <v>0</v>
          </cell>
        </row>
        <row r="404">
          <cell r="A404">
            <v>50</v>
          </cell>
          <cell r="H404">
            <v>4</v>
          </cell>
          <cell r="I404">
            <v>18808666</v>
          </cell>
          <cell r="S404">
            <v>18807666</v>
          </cell>
          <cell r="U404">
            <v>0</v>
          </cell>
          <cell r="X404">
            <v>0</v>
          </cell>
        </row>
        <row r="405">
          <cell r="A405">
            <v>50</v>
          </cell>
          <cell r="H405">
            <v>4</v>
          </cell>
          <cell r="I405">
            <v>15687412</v>
          </cell>
          <cell r="S405">
            <v>15686412</v>
          </cell>
          <cell r="U405">
            <v>0</v>
          </cell>
          <cell r="X405">
            <v>0</v>
          </cell>
        </row>
        <row r="406">
          <cell r="A406">
            <v>50</v>
          </cell>
          <cell r="H406">
            <v>4</v>
          </cell>
          <cell r="I406">
            <v>700730</v>
          </cell>
          <cell r="S406">
            <v>699730</v>
          </cell>
          <cell r="U406">
            <v>0</v>
          </cell>
          <cell r="X406">
            <v>0</v>
          </cell>
        </row>
        <row r="407">
          <cell r="A407">
            <v>50</v>
          </cell>
          <cell r="H407">
            <v>4</v>
          </cell>
          <cell r="I407">
            <v>6128239</v>
          </cell>
          <cell r="S407">
            <v>6127239</v>
          </cell>
          <cell r="U407">
            <v>0</v>
          </cell>
          <cell r="X407">
            <v>0</v>
          </cell>
        </row>
        <row r="408">
          <cell r="A408">
            <v>50</v>
          </cell>
          <cell r="H408">
            <v>4</v>
          </cell>
          <cell r="I408">
            <v>1080434</v>
          </cell>
          <cell r="S408">
            <v>1079434</v>
          </cell>
          <cell r="U408">
            <v>0</v>
          </cell>
          <cell r="X408">
            <v>0</v>
          </cell>
        </row>
        <row r="409">
          <cell r="A409">
            <v>50</v>
          </cell>
          <cell r="H409">
            <v>4</v>
          </cell>
          <cell r="I409">
            <v>19689492</v>
          </cell>
          <cell r="S409">
            <v>19688492</v>
          </cell>
          <cell r="U409">
            <v>0</v>
          </cell>
          <cell r="X409">
            <v>0</v>
          </cell>
        </row>
        <row r="410">
          <cell r="A410">
            <v>50</v>
          </cell>
          <cell r="H410">
            <v>2</v>
          </cell>
          <cell r="I410">
            <v>16818000</v>
          </cell>
          <cell r="S410">
            <v>16817000</v>
          </cell>
          <cell r="U410">
            <v>0</v>
          </cell>
          <cell r="X410">
            <v>0</v>
          </cell>
        </row>
        <row r="411">
          <cell r="A411">
            <v>50</v>
          </cell>
          <cell r="H411">
            <v>2</v>
          </cell>
          <cell r="I411">
            <v>2354700</v>
          </cell>
          <cell r="S411">
            <v>2353700</v>
          </cell>
          <cell r="U411">
            <v>0</v>
          </cell>
          <cell r="X411">
            <v>0</v>
          </cell>
        </row>
        <row r="412">
          <cell r="A412">
            <v>50</v>
          </cell>
          <cell r="H412">
            <v>2</v>
          </cell>
          <cell r="I412">
            <v>2900000</v>
          </cell>
          <cell r="S412">
            <v>2899000</v>
          </cell>
          <cell r="U412">
            <v>0</v>
          </cell>
          <cell r="X412">
            <v>0</v>
          </cell>
        </row>
        <row r="413">
          <cell r="A413">
            <v>50</v>
          </cell>
          <cell r="H413">
            <v>2</v>
          </cell>
          <cell r="I413">
            <v>3600000</v>
          </cell>
          <cell r="S413">
            <v>3599000</v>
          </cell>
          <cell r="U413">
            <v>0</v>
          </cell>
          <cell r="X413">
            <v>0</v>
          </cell>
        </row>
        <row r="414">
          <cell r="A414">
            <v>50</v>
          </cell>
          <cell r="H414">
            <v>1</v>
          </cell>
          <cell r="I414">
            <v>3260000</v>
          </cell>
          <cell r="S414">
            <v>3259000</v>
          </cell>
          <cell r="U414">
            <v>0</v>
          </cell>
          <cell r="X414">
            <v>0</v>
          </cell>
        </row>
        <row r="415">
          <cell r="A415">
            <v>50</v>
          </cell>
          <cell r="H415">
            <v>2</v>
          </cell>
          <cell r="I415">
            <v>1900000</v>
          </cell>
          <cell r="S415">
            <v>1899000</v>
          </cell>
          <cell r="U415">
            <v>0</v>
          </cell>
          <cell r="X415">
            <v>0</v>
          </cell>
        </row>
        <row r="416">
          <cell r="A416">
            <v>50</v>
          </cell>
          <cell r="H416">
            <v>2</v>
          </cell>
          <cell r="I416">
            <v>245000</v>
          </cell>
          <cell r="S416">
            <v>244000</v>
          </cell>
          <cell r="U416">
            <v>0</v>
          </cell>
          <cell r="X416">
            <v>0</v>
          </cell>
        </row>
        <row r="417">
          <cell r="A417">
            <v>50</v>
          </cell>
          <cell r="H417">
            <v>2</v>
          </cell>
          <cell r="I417">
            <v>600000</v>
          </cell>
          <cell r="S417">
            <v>599000</v>
          </cell>
          <cell r="U417">
            <v>0</v>
          </cell>
          <cell r="X417">
            <v>0</v>
          </cell>
        </row>
        <row r="418">
          <cell r="A418">
            <v>50</v>
          </cell>
          <cell r="H418">
            <v>2</v>
          </cell>
          <cell r="I418">
            <v>557070</v>
          </cell>
          <cell r="S418">
            <v>556070</v>
          </cell>
          <cell r="U418">
            <v>0</v>
          </cell>
          <cell r="X418">
            <v>0</v>
          </cell>
        </row>
        <row r="419">
          <cell r="A419">
            <v>50</v>
          </cell>
          <cell r="H419">
            <v>2</v>
          </cell>
          <cell r="I419">
            <v>269700</v>
          </cell>
          <cell r="S419">
            <v>268700</v>
          </cell>
          <cell r="U419">
            <v>0</v>
          </cell>
          <cell r="X419">
            <v>0</v>
          </cell>
        </row>
        <row r="420">
          <cell r="A420">
            <v>50</v>
          </cell>
          <cell r="H420">
            <v>4</v>
          </cell>
          <cell r="I420">
            <v>3557686</v>
          </cell>
          <cell r="S420">
            <v>3556686</v>
          </cell>
          <cell r="U420">
            <v>0</v>
          </cell>
          <cell r="X420">
            <v>0</v>
          </cell>
        </row>
        <row r="421">
          <cell r="A421">
            <v>50</v>
          </cell>
          <cell r="H421">
            <v>4</v>
          </cell>
          <cell r="I421">
            <v>26462603</v>
          </cell>
          <cell r="S421">
            <v>26461603</v>
          </cell>
          <cell r="U421">
            <v>0</v>
          </cell>
          <cell r="X421">
            <v>0</v>
          </cell>
        </row>
        <row r="422">
          <cell r="A422">
            <v>50</v>
          </cell>
          <cell r="H422">
            <v>4</v>
          </cell>
          <cell r="I422">
            <v>3500000</v>
          </cell>
          <cell r="S422">
            <v>3499000</v>
          </cell>
          <cell r="U422">
            <v>0</v>
          </cell>
          <cell r="X422">
            <v>0</v>
          </cell>
        </row>
        <row r="423">
          <cell r="A423">
            <v>50</v>
          </cell>
          <cell r="H423">
            <v>4</v>
          </cell>
          <cell r="I423">
            <v>760000</v>
          </cell>
          <cell r="S423">
            <v>759000</v>
          </cell>
          <cell r="U423">
            <v>0</v>
          </cell>
          <cell r="X423">
            <v>0</v>
          </cell>
        </row>
        <row r="424">
          <cell r="A424">
            <v>50</v>
          </cell>
          <cell r="H424">
            <v>4</v>
          </cell>
          <cell r="I424">
            <v>6520699</v>
          </cell>
          <cell r="S424">
            <v>6519699</v>
          </cell>
          <cell r="U424">
            <v>0</v>
          </cell>
          <cell r="X424">
            <v>0</v>
          </cell>
        </row>
        <row r="425">
          <cell r="A425">
            <v>50</v>
          </cell>
          <cell r="H425">
            <v>4</v>
          </cell>
          <cell r="I425">
            <v>4181559</v>
          </cell>
          <cell r="S425">
            <v>4180559</v>
          </cell>
          <cell r="U425">
            <v>0</v>
          </cell>
          <cell r="X425">
            <v>0</v>
          </cell>
        </row>
        <row r="426">
          <cell r="A426">
            <v>50</v>
          </cell>
          <cell r="H426">
            <v>1</v>
          </cell>
          <cell r="I426">
            <v>3940000</v>
          </cell>
          <cell r="S426">
            <v>3939000</v>
          </cell>
          <cell r="U426">
            <v>0</v>
          </cell>
          <cell r="X426">
            <v>0</v>
          </cell>
        </row>
        <row r="427">
          <cell r="A427">
            <v>50</v>
          </cell>
          <cell r="H427">
            <v>4</v>
          </cell>
          <cell r="I427">
            <v>6190537</v>
          </cell>
          <cell r="S427">
            <v>6189537</v>
          </cell>
          <cell r="U427">
            <v>0</v>
          </cell>
          <cell r="X427">
            <v>0</v>
          </cell>
        </row>
        <row r="428">
          <cell r="A428">
            <v>50</v>
          </cell>
          <cell r="H428">
            <v>4</v>
          </cell>
          <cell r="I428">
            <v>632578</v>
          </cell>
          <cell r="S428">
            <v>631578</v>
          </cell>
          <cell r="U428">
            <v>0</v>
          </cell>
          <cell r="X428">
            <v>0</v>
          </cell>
        </row>
        <row r="429">
          <cell r="A429">
            <v>50</v>
          </cell>
          <cell r="H429">
            <v>4</v>
          </cell>
          <cell r="I429">
            <v>1450000</v>
          </cell>
          <cell r="S429">
            <v>1449000</v>
          </cell>
          <cell r="U429">
            <v>0</v>
          </cell>
          <cell r="X429">
            <v>0</v>
          </cell>
        </row>
        <row r="430">
          <cell r="A430">
            <v>50</v>
          </cell>
          <cell r="H430">
            <v>1</v>
          </cell>
          <cell r="I430">
            <v>1710000</v>
          </cell>
          <cell r="S430">
            <v>1709000</v>
          </cell>
          <cell r="U430">
            <v>0</v>
          </cell>
          <cell r="X430">
            <v>0</v>
          </cell>
        </row>
        <row r="431">
          <cell r="A431">
            <v>50</v>
          </cell>
          <cell r="H431">
            <v>4</v>
          </cell>
          <cell r="I431">
            <v>580000</v>
          </cell>
          <cell r="S431">
            <v>579000</v>
          </cell>
          <cell r="U431">
            <v>0</v>
          </cell>
          <cell r="X431">
            <v>0</v>
          </cell>
        </row>
        <row r="432">
          <cell r="A432">
            <v>50</v>
          </cell>
          <cell r="H432">
            <v>4</v>
          </cell>
          <cell r="I432">
            <v>3281820</v>
          </cell>
          <cell r="S432">
            <v>3280820</v>
          </cell>
          <cell r="U432">
            <v>0</v>
          </cell>
          <cell r="X432">
            <v>0</v>
          </cell>
        </row>
        <row r="433">
          <cell r="A433">
            <v>50</v>
          </cell>
          <cell r="H433">
            <v>4</v>
          </cell>
          <cell r="I433">
            <v>1157280</v>
          </cell>
          <cell r="S433">
            <v>1156280</v>
          </cell>
          <cell r="U433">
            <v>0</v>
          </cell>
          <cell r="X433">
            <v>0</v>
          </cell>
        </row>
        <row r="434">
          <cell r="A434">
            <v>50</v>
          </cell>
          <cell r="H434">
            <v>4</v>
          </cell>
          <cell r="I434">
            <v>1678800</v>
          </cell>
          <cell r="S434">
            <v>1677800</v>
          </cell>
          <cell r="U434">
            <v>0</v>
          </cell>
          <cell r="X434">
            <v>0</v>
          </cell>
        </row>
        <row r="435">
          <cell r="A435">
            <v>50</v>
          </cell>
          <cell r="H435">
            <v>4</v>
          </cell>
          <cell r="I435">
            <v>1100609</v>
          </cell>
          <cell r="S435">
            <v>1099609</v>
          </cell>
          <cell r="U435">
            <v>0</v>
          </cell>
          <cell r="X435">
            <v>0</v>
          </cell>
        </row>
        <row r="436">
          <cell r="A436">
            <v>50</v>
          </cell>
          <cell r="H436">
            <v>4</v>
          </cell>
          <cell r="I436">
            <v>306582</v>
          </cell>
          <cell r="S436">
            <v>305582</v>
          </cell>
          <cell r="U436">
            <v>0</v>
          </cell>
          <cell r="X436">
            <v>0</v>
          </cell>
        </row>
        <row r="437">
          <cell r="A437">
            <v>50</v>
          </cell>
          <cell r="H437">
            <v>4</v>
          </cell>
          <cell r="I437">
            <v>1475566</v>
          </cell>
          <cell r="S437">
            <v>1474566</v>
          </cell>
          <cell r="U437">
            <v>0</v>
          </cell>
          <cell r="X437">
            <v>0</v>
          </cell>
        </row>
        <row r="438">
          <cell r="A438">
            <v>50</v>
          </cell>
          <cell r="H438">
            <v>4</v>
          </cell>
          <cell r="I438">
            <v>1718185</v>
          </cell>
          <cell r="S438">
            <v>1717185</v>
          </cell>
          <cell r="U438">
            <v>0</v>
          </cell>
          <cell r="X438">
            <v>0</v>
          </cell>
        </row>
        <row r="439">
          <cell r="A439">
            <v>50</v>
          </cell>
          <cell r="H439">
            <v>4</v>
          </cell>
          <cell r="I439">
            <v>2024767</v>
          </cell>
          <cell r="S439">
            <v>2023767</v>
          </cell>
          <cell r="U439">
            <v>0</v>
          </cell>
          <cell r="X439">
            <v>0</v>
          </cell>
        </row>
        <row r="440">
          <cell r="A440">
            <v>50</v>
          </cell>
          <cell r="H440">
            <v>4</v>
          </cell>
          <cell r="I440">
            <v>1321172</v>
          </cell>
          <cell r="S440">
            <v>1320172</v>
          </cell>
          <cell r="U440">
            <v>0</v>
          </cell>
          <cell r="X440">
            <v>0</v>
          </cell>
        </row>
        <row r="441">
          <cell r="A441">
            <v>50</v>
          </cell>
          <cell r="H441">
            <v>4</v>
          </cell>
          <cell r="I441">
            <v>1100609</v>
          </cell>
          <cell r="S441">
            <v>1099609</v>
          </cell>
          <cell r="U441">
            <v>0</v>
          </cell>
          <cell r="X441">
            <v>0</v>
          </cell>
        </row>
        <row r="442">
          <cell r="A442">
            <v>50</v>
          </cell>
          <cell r="H442">
            <v>4</v>
          </cell>
          <cell r="I442">
            <v>44113</v>
          </cell>
          <cell r="S442">
            <v>43113</v>
          </cell>
          <cell r="U442">
            <v>0</v>
          </cell>
          <cell r="X442">
            <v>0</v>
          </cell>
        </row>
        <row r="443">
          <cell r="A443">
            <v>50</v>
          </cell>
          <cell r="H443">
            <v>4</v>
          </cell>
          <cell r="I443">
            <v>44113</v>
          </cell>
          <cell r="S443">
            <v>43113</v>
          </cell>
          <cell r="U443">
            <v>0</v>
          </cell>
          <cell r="X443">
            <v>0</v>
          </cell>
        </row>
        <row r="444">
          <cell r="A444">
            <v>50</v>
          </cell>
          <cell r="H444">
            <v>4</v>
          </cell>
          <cell r="I444">
            <v>571258</v>
          </cell>
          <cell r="S444">
            <v>570258</v>
          </cell>
          <cell r="U444">
            <v>0</v>
          </cell>
          <cell r="X444">
            <v>0</v>
          </cell>
        </row>
        <row r="445">
          <cell r="A445">
            <v>50</v>
          </cell>
          <cell r="H445">
            <v>4</v>
          </cell>
          <cell r="I445">
            <v>571258</v>
          </cell>
          <cell r="S445">
            <v>570258</v>
          </cell>
          <cell r="U445">
            <v>0</v>
          </cell>
          <cell r="X445">
            <v>0</v>
          </cell>
        </row>
        <row r="446">
          <cell r="A446">
            <v>50</v>
          </cell>
          <cell r="H446">
            <v>4</v>
          </cell>
          <cell r="I446">
            <v>1475566</v>
          </cell>
          <cell r="S446">
            <v>1474566</v>
          </cell>
          <cell r="U446">
            <v>0</v>
          </cell>
          <cell r="X446">
            <v>0</v>
          </cell>
        </row>
        <row r="447">
          <cell r="A447">
            <v>50</v>
          </cell>
          <cell r="H447">
            <v>4</v>
          </cell>
          <cell r="I447">
            <v>1718185</v>
          </cell>
          <cell r="S447">
            <v>1717185</v>
          </cell>
          <cell r="U447">
            <v>0</v>
          </cell>
          <cell r="X447">
            <v>0</v>
          </cell>
        </row>
        <row r="448">
          <cell r="A448">
            <v>50</v>
          </cell>
          <cell r="H448">
            <v>4</v>
          </cell>
          <cell r="I448">
            <v>2024767</v>
          </cell>
          <cell r="S448">
            <v>2023767</v>
          </cell>
          <cell r="U448">
            <v>0</v>
          </cell>
          <cell r="X448">
            <v>0</v>
          </cell>
        </row>
        <row r="449">
          <cell r="A449">
            <v>50</v>
          </cell>
          <cell r="H449">
            <v>4</v>
          </cell>
          <cell r="I449">
            <v>1321172</v>
          </cell>
          <cell r="S449">
            <v>1320172</v>
          </cell>
          <cell r="U449">
            <v>0</v>
          </cell>
          <cell r="X449">
            <v>0</v>
          </cell>
        </row>
        <row r="450">
          <cell r="A450">
            <v>50</v>
          </cell>
          <cell r="H450">
            <v>4</v>
          </cell>
          <cell r="I450">
            <v>1100609</v>
          </cell>
          <cell r="S450">
            <v>1099609</v>
          </cell>
          <cell r="U450">
            <v>0</v>
          </cell>
          <cell r="X450">
            <v>0</v>
          </cell>
        </row>
        <row r="451">
          <cell r="A451">
            <v>50</v>
          </cell>
          <cell r="H451">
            <v>4</v>
          </cell>
          <cell r="I451">
            <v>44113</v>
          </cell>
          <cell r="S451">
            <v>43113</v>
          </cell>
          <cell r="U451">
            <v>0</v>
          </cell>
          <cell r="X451">
            <v>0</v>
          </cell>
        </row>
        <row r="452">
          <cell r="A452">
            <v>50</v>
          </cell>
          <cell r="H452">
            <v>4</v>
          </cell>
          <cell r="I452">
            <v>44113</v>
          </cell>
          <cell r="S452">
            <v>43113</v>
          </cell>
          <cell r="U452">
            <v>0</v>
          </cell>
          <cell r="X452">
            <v>0</v>
          </cell>
        </row>
        <row r="453">
          <cell r="A453">
            <v>50</v>
          </cell>
          <cell r="H453">
            <v>4</v>
          </cell>
          <cell r="I453">
            <v>571257</v>
          </cell>
          <cell r="S453">
            <v>570257</v>
          </cell>
          <cell r="U453">
            <v>0</v>
          </cell>
          <cell r="X453">
            <v>0</v>
          </cell>
        </row>
        <row r="454">
          <cell r="A454">
            <v>50</v>
          </cell>
          <cell r="H454">
            <v>4</v>
          </cell>
          <cell r="I454">
            <v>2597348</v>
          </cell>
          <cell r="S454">
            <v>2596348</v>
          </cell>
          <cell r="U454">
            <v>0</v>
          </cell>
          <cell r="X454">
            <v>0</v>
          </cell>
        </row>
        <row r="455">
          <cell r="A455">
            <v>50</v>
          </cell>
          <cell r="H455">
            <v>4</v>
          </cell>
          <cell r="I455">
            <v>163213</v>
          </cell>
          <cell r="S455">
            <v>162213</v>
          </cell>
          <cell r="U455">
            <v>0</v>
          </cell>
          <cell r="X455">
            <v>0</v>
          </cell>
        </row>
        <row r="456">
          <cell r="A456">
            <v>50</v>
          </cell>
          <cell r="H456">
            <v>4</v>
          </cell>
          <cell r="I456">
            <v>791821</v>
          </cell>
          <cell r="S456">
            <v>790821</v>
          </cell>
          <cell r="U456">
            <v>0</v>
          </cell>
          <cell r="X456">
            <v>0</v>
          </cell>
        </row>
        <row r="457">
          <cell r="A457">
            <v>50</v>
          </cell>
          <cell r="H457">
            <v>4</v>
          </cell>
          <cell r="I457">
            <v>724199</v>
          </cell>
          <cell r="S457">
            <v>723199</v>
          </cell>
          <cell r="U457">
            <v>0</v>
          </cell>
          <cell r="X457">
            <v>0</v>
          </cell>
        </row>
        <row r="458">
          <cell r="A458">
            <v>50</v>
          </cell>
          <cell r="H458">
            <v>4</v>
          </cell>
          <cell r="I458">
            <v>257591</v>
          </cell>
          <cell r="S458">
            <v>256591</v>
          </cell>
          <cell r="U458">
            <v>0</v>
          </cell>
          <cell r="X458">
            <v>0</v>
          </cell>
        </row>
        <row r="459">
          <cell r="A459">
            <v>50</v>
          </cell>
          <cell r="H459">
            <v>4</v>
          </cell>
          <cell r="I459">
            <v>1594611</v>
          </cell>
          <cell r="S459">
            <v>1593611</v>
          </cell>
          <cell r="U459">
            <v>0</v>
          </cell>
          <cell r="X459">
            <v>0</v>
          </cell>
        </row>
        <row r="460">
          <cell r="A460">
            <v>50</v>
          </cell>
          <cell r="H460">
            <v>4</v>
          </cell>
          <cell r="I460">
            <v>1195958</v>
          </cell>
          <cell r="S460">
            <v>1194958</v>
          </cell>
          <cell r="U460">
            <v>0</v>
          </cell>
          <cell r="X460">
            <v>0</v>
          </cell>
        </row>
        <row r="461">
          <cell r="A461">
            <v>50</v>
          </cell>
          <cell r="H461">
            <v>4</v>
          </cell>
          <cell r="I461">
            <v>916901</v>
          </cell>
          <cell r="S461">
            <v>915901</v>
          </cell>
          <cell r="U461">
            <v>0</v>
          </cell>
          <cell r="X461">
            <v>0</v>
          </cell>
        </row>
        <row r="462">
          <cell r="A462">
            <v>50</v>
          </cell>
          <cell r="H462">
            <v>4</v>
          </cell>
          <cell r="I462">
            <v>6678965</v>
          </cell>
          <cell r="S462">
            <v>6677965</v>
          </cell>
          <cell r="U462">
            <v>0</v>
          </cell>
          <cell r="X462">
            <v>0</v>
          </cell>
        </row>
        <row r="463">
          <cell r="A463">
            <v>50</v>
          </cell>
          <cell r="H463">
            <v>4</v>
          </cell>
          <cell r="I463">
            <v>5262215</v>
          </cell>
          <cell r="S463">
            <v>5261215</v>
          </cell>
          <cell r="U463">
            <v>0</v>
          </cell>
          <cell r="X463">
            <v>0</v>
          </cell>
        </row>
        <row r="464">
          <cell r="A464">
            <v>50</v>
          </cell>
          <cell r="H464">
            <v>4</v>
          </cell>
          <cell r="I464">
            <v>5262215</v>
          </cell>
          <cell r="S464">
            <v>5261215</v>
          </cell>
          <cell r="U464">
            <v>0</v>
          </cell>
          <cell r="X464">
            <v>0</v>
          </cell>
        </row>
        <row r="465">
          <cell r="A465">
            <v>50</v>
          </cell>
          <cell r="H465">
            <v>4</v>
          </cell>
          <cell r="I465">
            <v>8095715</v>
          </cell>
          <cell r="S465">
            <v>8094715</v>
          </cell>
          <cell r="U465">
            <v>0</v>
          </cell>
          <cell r="X465">
            <v>0</v>
          </cell>
        </row>
        <row r="466">
          <cell r="A466">
            <v>50</v>
          </cell>
          <cell r="H466">
            <v>4</v>
          </cell>
          <cell r="I466">
            <v>257591</v>
          </cell>
          <cell r="S466">
            <v>256591</v>
          </cell>
          <cell r="U466">
            <v>0</v>
          </cell>
          <cell r="X466">
            <v>0</v>
          </cell>
        </row>
        <row r="467">
          <cell r="A467">
            <v>50</v>
          </cell>
          <cell r="H467">
            <v>4</v>
          </cell>
          <cell r="I467">
            <v>9714858</v>
          </cell>
          <cell r="S467">
            <v>9713858</v>
          </cell>
          <cell r="U467">
            <v>0</v>
          </cell>
          <cell r="X467">
            <v>0</v>
          </cell>
        </row>
        <row r="468">
          <cell r="A468">
            <v>50</v>
          </cell>
          <cell r="H468">
            <v>4</v>
          </cell>
          <cell r="I468">
            <v>1011964</v>
          </cell>
          <cell r="S468">
            <v>1010964</v>
          </cell>
          <cell r="U468">
            <v>0</v>
          </cell>
          <cell r="X468">
            <v>0</v>
          </cell>
        </row>
        <row r="469">
          <cell r="A469">
            <v>50</v>
          </cell>
          <cell r="H469">
            <v>4</v>
          </cell>
          <cell r="I469">
            <v>5262215</v>
          </cell>
          <cell r="S469">
            <v>5261215</v>
          </cell>
          <cell r="U469">
            <v>0</v>
          </cell>
          <cell r="X469">
            <v>0</v>
          </cell>
        </row>
        <row r="470">
          <cell r="A470">
            <v>50</v>
          </cell>
          <cell r="H470">
            <v>4</v>
          </cell>
          <cell r="I470">
            <v>5262215</v>
          </cell>
          <cell r="S470">
            <v>5261215</v>
          </cell>
          <cell r="U470">
            <v>0</v>
          </cell>
          <cell r="X470">
            <v>0</v>
          </cell>
        </row>
        <row r="471">
          <cell r="A471">
            <v>50</v>
          </cell>
          <cell r="H471">
            <v>4</v>
          </cell>
          <cell r="I471">
            <v>8095715</v>
          </cell>
          <cell r="S471">
            <v>8094715</v>
          </cell>
          <cell r="U471">
            <v>0</v>
          </cell>
          <cell r="X471">
            <v>0</v>
          </cell>
        </row>
        <row r="472">
          <cell r="A472">
            <v>50</v>
          </cell>
          <cell r="H472">
            <v>4</v>
          </cell>
          <cell r="I472">
            <v>294390</v>
          </cell>
          <cell r="S472">
            <v>293390</v>
          </cell>
          <cell r="U472">
            <v>0</v>
          </cell>
          <cell r="X472">
            <v>0</v>
          </cell>
        </row>
        <row r="473">
          <cell r="A473">
            <v>50</v>
          </cell>
          <cell r="H473">
            <v>4</v>
          </cell>
          <cell r="I473">
            <v>382707</v>
          </cell>
          <cell r="S473">
            <v>381707</v>
          </cell>
          <cell r="U473">
            <v>0</v>
          </cell>
          <cell r="X473">
            <v>0</v>
          </cell>
        </row>
        <row r="474">
          <cell r="A474">
            <v>50</v>
          </cell>
          <cell r="H474">
            <v>4</v>
          </cell>
          <cell r="I474">
            <v>726161</v>
          </cell>
          <cell r="S474">
            <v>725161</v>
          </cell>
          <cell r="U474">
            <v>0</v>
          </cell>
          <cell r="X474">
            <v>0</v>
          </cell>
        </row>
        <row r="475">
          <cell r="A475">
            <v>50</v>
          </cell>
          <cell r="H475">
            <v>4</v>
          </cell>
          <cell r="I475">
            <v>597979</v>
          </cell>
          <cell r="S475">
            <v>596979</v>
          </cell>
          <cell r="U475">
            <v>0</v>
          </cell>
          <cell r="X475">
            <v>0</v>
          </cell>
        </row>
        <row r="476">
          <cell r="A476">
            <v>50</v>
          </cell>
          <cell r="H476">
            <v>4</v>
          </cell>
          <cell r="I476">
            <v>2023929</v>
          </cell>
          <cell r="S476">
            <v>2022929</v>
          </cell>
          <cell r="U476">
            <v>0</v>
          </cell>
          <cell r="X476">
            <v>0</v>
          </cell>
        </row>
        <row r="477">
          <cell r="A477">
            <v>50</v>
          </cell>
          <cell r="H477">
            <v>4</v>
          </cell>
          <cell r="I477">
            <v>202393</v>
          </cell>
          <cell r="S477">
            <v>201393</v>
          </cell>
          <cell r="U477">
            <v>0</v>
          </cell>
          <cell r="X477">
            <v>0</v>
          </cell>
        </row>
        <row r="478">
          <cell r="A478">
            <v>50</v>
          </cell>
          <cell r="H478">
            <v>4</v>
          </cell>
          <cell r="I478">
            <v>80954</v>
          </cell>
          <cell r="S478">
            <v>79954</v>
          </cell>
          <cell r="U478">
            <v>0</v>
          </cell>
          <cell r="X478">
            <v>0</v>
          </cell>
        </row>
        <row r="479">
          <cell r="A479">
            <v>50</v>
          </cell>
          <cell r="H479">
            <v>4</v>
          </cell>
          <cell r="I479">
            <v>11489770</v>
          </cell>
          <cell r="S479">
            <v>11488770</v>
          </cell>
          <cell r="U479">
            <v>0</v>
          </cell>
          <cell r="X479">
            <v>0</v>
          </cell>
        </row>
        <row r="480">
          <cell r="A480">
            <v>50</v>
          </cell>
          <cell r="H480">
            <v>4</v>
          </cell>
          <cell r="I480">
            <v>2400000</v>
          </cell>
          <cell r="S480">
            <v>2399000</v>
          </cell>
          <cell r="U480">
            <v>0</v>
          </cell>
          <cell r="X480">
            <v>0</v>
          </cell>
        </row>
        <row r="481">
          <cell r="A481">
            <v>50</v>
          </cell>
          <cell r="H481">
            <v>4</v>
          </cell>
          <cell r="I481">
            <v>15185685</v>
          </cell>
          <cell r="S481">
            <v>15184685</v>
          </cell>
          <cell r="U481">
            <v>0</v>
          </cell>
          <cell r="X481">
            <v>0</v>
          </cell>
        </row>
        <row r="482">
          <cell r="A482">
            <v>50</v>
          </cell>
          <cell r="H482">
            <v>4</v>
          </cell>
          <cell r="I482">
            <v>5176938</v>
          </cell>
          <cell r="S482">
            <v>5175938</v>
          </cell>
          <cell r="U482">
            <v>0</v>
          </cell>
          <cell r="X482">
            <v>0</v>
          </cell>
        </row>
        <row r="483">
          <cell r="A483">
            <v>50</v>
          </cell>
          <cell r="H483">
            <v>4</v>
          </cell>
          <cell r="I483">
            <v>1035388</v>
          </cell>
          <cell r="S483">
            <v>1034388</v>
          </cell>
          <cell r="U483">
            <v>0</v>
          </cell>
          <cell r="X483">
            <v>0</v>
          </cell>
        </row>
        <row r="484">
          <cell r="A484">
            <v>50</v>
          </cell>
          <cell r="H484">
            <v>4</v>
          </cell>
          <cell r="I484">
            <v>5974164</v>
          </cell>
          <cell r="S484">
            <v>5973164</v>
          </cell>
          <cell r="U484">
            <v>0</v>
          </cell>
          <cell r="X484">
            <v>0</v>
          </cell>
        </row>
        <row r="485">
          <cell r="A485">
            <v>50</v>
          </cell>
          <cell r="H485">
            <v>4</v>
          </cell>
          <cell r="I485">
            <v>31066</v>
          </cell>
          <cell r="S485">
            <v>30066</v>
          </cell>
          <cell r="U485">
            <v>0</v>
          </cell>
          <cell r="X485">
            <v>0</v>
          </cell>
        </row>
        <row r="486">
          <cell r="A486">
            <v>50</v>
          </cell>
          <cell r="H486">
            <v>4</v>
          </cell>
          <cell r="I486">
            <v>3823465</v>
          </cell>
          <cell r="S486">
            <v>3822465</v>
          </cell>
          <cell r="U486">
            <v>0</v>
          </cell>
          <cell r="X486">
            <v>0</v>
          </cell>
        </row>
        <row r="487">
          <cell r="A487">
            <v>50</v>
          </cell>
          <cell r="H487">
            <v>4</v>
          </cell>
          <cell r="I487">
            <v>31065</v>
          </cell>
          <cell r="S487">
            <v>30065</v>
          </cell>
          <cell r="U487">
            <v>0</v>
          </cell>
          <cell r="X487">
            <v>0</v>
          </cell>
        </row>
        <row r="488">
          <cell r="A488">
            <v>50</v>
          </cell>
          <cell r="H488">
            <v>4</v>
          </cell>
          <cell r="I488">
            <v>1300719</v>
          </cell>
          <cell r="S488">
            <v>1299719</v>
          </cell>
          <cell r="U488">
            <v>0</v>
          </cell>
          <cell r="X488">
            <v>0</v>
          </cell>
        </row>
        <row r="489">
          <cell r="A489">
            <v>50</v>
          </cell>
          <cell r="H489">
            <v>4</v>
          </cell>
          <cell r="I489">
            <v>623147</v>
          </cell>
          <cell r="S489">
            <v>622147</v>
          </cell>
          <cell r="U489">
            <v>0</v>
          </cell>
          <cell r="X489">
            <v>0</v>
          </cell>
        </row>
        <row r="490">
          <cell r="A490">
            <v>50</v>
          </cell>
          <cell r="H490">
            <v>4</v>
          </cell>
          <cell r="I490">
            <v>649854</v>
          </cell>
          <cell r="S490">
            <v>648854</v>
          </cell>
          <cell r="U490">
            <v>0</v>
          </cell>
          <cell r="X490">
            <v>0</v>
          </cell>
        </row>
        <row r="491">
          <cell r="A491">
            <v>50</v>
          </cell>
          <cell r="H491">
            <v>4</v>
          </cell>
          <cell r="I491">
            <v>28968623</v>
          </cell>
          <cell r="S491">
            <v>28967623</v>
          </cell>
          <cell r="U491">
            <v>0</v>
          </cell>
          <cell r="X491">
            <v>0</v>
          </cell>
        </row>
        <row r="492">
          <cell r="A492">
            <v>50</v>
          </cell>
          <cell r="H492">
            <v>4</v>
          </cell>
          <cell r="I492">
            <v>9656208</v>
          </cell>
          <cell r="S492">
            <v>9655208</v>
          </cell>
          <cell r="U492">
            <v>0</v>
          </cell>
          <cell r="X492">
            <v>0</v>
          </cell>
        </row>
        <row r="493">
          <cell r="A493">
            <v>50</v>
          </cell>
          <cell r="H493">
            <v>4</v>
          </cell>
          <cell r="I493">
            <v>5793725</v>
          </cell>
          <cell r="S493">
            <v>5792725</v>
          </cell>
          <cell r="U493">
            <v>0</v>
          </cell>
          <cell r="X493">
            <v>0</v>
          </cell>
        </row>
        <row r="494">
          <cell r="A494">
            <v>50</v>
          </cell>
          <cell r="H494">
            <v>4</v>
          </cell>
          <cell r="I494">
            <v>1931242</v>
          </cell>
          <cell r="S494">
            <v>1930242</v>
          </cell>
          <cell r="U494">
            <v>0</v>
          </cell>
          <cell r="X494">
            <v>0</v>
          </cell>
        </row>
        <row r="495">
          <cell r="A495">
            <v>50</v>
          </cell>
          <cell r="H495">
            <v>4</v>
          </cell>
          <cell r="I495">
            <v>437182</v>
          </cell>
          <cell r="S495">
            <v>436182</v>
          </cell>
          <cell r="U495">
            <v>0</v>
          </cell>
          <cell r="X495">
            <v>0</v>
          </cell>
        </row>
        <row r="496">
          <cell r="A496">
            <v>50</v>
          </cell>
          <cell r="H496">
            <v>4</v>
          </cell>
          <cell r="I496">
            <v>23174898</v>
          </cell>
          <cell r="S496">
            <v>23173898</v>
          </cell>
          <cell r="U496">
            <v>0</v>
          </cell>
          <cell r="X496">
            <v>0</v>
          </cell>
        </row>
        <row r="497">
          <cell r="A497">
            <v>50</v>
          </cell>
          <cell r="H497">
            <v>4</v>
          </cell>
          <cell r="I497">
            <v>15449932</v>
          </cell>
          <cell r="S497">
            <v>15448932</v>
          </cell>
          <cell r="U497">
            <v>0</v>
          </cell>
          <cell r="X497">
            <v>0</v>
          </cell>
        </row>
        <row r="498">
          <cell r="A498">
            <v>50</v>
          </cell>
          <cell r="H498">
            <v>4</v>
          </cell>
          <cell r="I498">
            <v>9656208</v>
          </cell>
          <cell r="S498">
            <v>9655208</v>
          </cell>
          <cell r="U498">
            <v>0</v>
          </cell>
          <cell r="X498">
            <v>0</v>
          </cell>
        </row>
        <row r="499">
          <cell r="A499">
            <v>50</v>
          </cell>
          <cell r="H499">
            <v>4</v>
          </cell>
          <cell r="I499">
            <v>3713925</v>
          </cell>
          <cell r="S499">
            <v>3712925</v>
          </cell>
          <cell r="U499">
            <v>0</v>
          </cell>
          <cell r="X499">
            <v>0</v>
          </cell>
        </row>
        <row r="500">
          <cell r="A500">
            <v>50</v>
          </cell>
          <cell r="H500">
            <v>4</v>
          </cell>
          <cell r="I500">
            <v>6563633</v>
          </cell>
          <cell r="S500">
            <v>6562633</v>
          </cell>
          <cell r="U500">
            <v>0</v>
          </cell>
          <cell r="X500">
            <v>0</v>
          </cell>
        </row>
        <row r="501">
          <cell r="A501">
            <v>50</v>
          </cell>
          <cell r="H501">
            <v>4</v>
          </cell>
          <cell r="I501">
            <v>2937472</v>
          </cell>
          <cell r="S501">
            <v>2936472</v>
          </cell>
          <cell r="U501">
            <v>0</v>
          </cell>
          <cell r="X501">
            <v>0</v>
          </cell>
        </row>
        <row r="502">
          <cell r="A502">
            <v>50</v>
          </cell>
          <cell r="H502">
            <v>4</v>
          </cell>
          <cell r="I502">
            <v>4357016</v>
          </cell>
          <cell r="S502">
            <v>4356016</v>
          </cell>
          <cell r="U502">
            <v>0</v>
          </cell>
          <cell r="X502">
            <v>0</v>
          </cell>
        </row>
        <row r="503">
          <cell r="A503">
            <v>50</v>
          </cell>
          <cell r="H503">
            <v>4</v>
          </cell>
          <cell r="I503">
            <v>252988</v>
          </cell>
          <cell r="S503">
            <v>251988</v>
          </cell>
          <cell r="U503">
            <v>0</v>
          </cell>
          <cell r="X503">
            <v>0</v>
          </cell>
        </row>
        <row r="504">
          <cell r="A504">
            <v>50</v>
          </cell>
          <cell r="H504">
            <v>4</v>
          </cell>
          <cell r="I504">
            <v>11782393</v>
          </cell>
          <cell r="S504">
            <v>11781393</v>
          </cell>
          <cell r="U504">
            <v>0</v>
          </cell>
          <cell r="X504">
            <v>0</v>
          </cell>
        </row>
        <row r="505">
          <cell r="A505">
            <v>50</v>
          </cell>
          <cell r="H505">
            <v>4</v>
          </cell>
          <cell r="I505">
            <v>4771021</v>
          </cell>
          <cell r="S505">
            <v>4770021</v>
          </cell>
          <cell r="U505">
            <v>0</v>
          </cell>
          <cell r="X505">
            <v>0</v>
          </cell>
        </row>
        <row r="506">
          <cell r="A506">
            <v>50</v>
          </cell>
          <cell r="H506">
            <v>4</v>
          </cell>
          <cell r="I506">
            <v>1206746</v>
          </cell>
          <cell r="S506">
            <v>1205746</v>
          </cell>
          <cell r="U506">
            <v>0</v>
          </cell>
          <cell r="X506">
            <v>0</v>
          </cell>
        </row>
        <row r="507">
          <cell r="A507">
            <v>50</v>
          </cell>
          <cell r="H507">
            <v>4</v>
          </cell>
          <cell r="I507">
            <v>738914</v>
          </cell>
          <cell r="S507">
            <v>737914</v>
          </cell>
          <cell r="U507">
            <v>0</v>
          </cell>
          <cell r="X507">
            <v>0</v>
          </cell>
        </row>
        <row r="508">
          <cell r="A508">
            <v>50</v>
          </cell>
          <cell r="H508">
            <v>4</v>
          </cell>
          <cell r="I508">
            <v>301686</v>
          </cell>
          <cell r="S508">
            <v>300686</v>
          </cell>
          <cell r="U508">
            <v>0</v>
          </cell>
          <cell r="X508">
            <v>0</v>
          </cell>
        </row>
        <row r="509">
          <cell r="A509">
            <v>50</v>
          </cell>
          <cell r="H509">
            <v>4</v>
          </cell>
          <cell r="I509">
            <v>4224377</v>
          </cell>
          <cell r="S509">
            <v>4223377</v>
          </cell>
          <cell r="U509">
            <v>0</v>
          </cell>
          <cell r="X509">
            <v>0</v>
          </cell>
        </row>
        <row r="510">
          <cell r="A510">
            <v>50</v>
          </cell>
          <cell r="H510">
            <v>4</v>
          </cell>
          <cell r="I510">
            <v>3396969</v>
          </cell>
          <cell r="S510">
            <v>3395969</v>
          </cell>
          <cell r="U510">
            <v>0</v>
          </cell>
          <cell r="X510">
            <v>0</v>
          </cell>
        </row>
        <row r="511">
          <cell r="A511">
            <v>50</v>
          </cell>
          <cell r="H511">
            <v>4</v>
          </cell>
          <cell r="I511">
            <v>1742153</v>
          </cell>
          <cell r="S511">
            <v>1741153</v>
          </cell>
          <cell r="U511">
            <v>0</v>
          </cell>
          <cell r="X511">
            <v>0</v>
          </cell>
        </row>
        <row r="512">
          <cell r="A512">
            <v>50</v>
          </cell>
          <cell r="H512">
            <v>4</v>
          </cell>
          <cell r="I512">
            <v>0</v>
          </cell>
          <cell r="S512">
            <v>0</v>
          </cell>
          <cell r="U512">
            <v>0</v>
          </cell>
          <cell r="X512">
            <v>0</v>
          </cell>
        </row>
        <row r="513">
          <cell r="A513">
            <v>50</v>
          </cell>
          <cell r="H513">
            <v>4</v>
          </cell>
          <cell r="I513">
            <v>4734611</v>
          </cell>
          <cell r="S513">
            <v>4733611</v>
          </cell>
          <cell r="U513">
            <v>0</v>
          </cell>
          <cell r="X513">
            <v>0</v>
          </cell>
        </row>
        <row r="514">
          <cell r="A514">
            <v>50</v>
          </cell>
          <cell r="H514">
            <v>4</v>
          </cell>
          <cell r="I514">
            <v>1190548</v>
          </cell>
          <cell r="S514">
            <v>1189548</v>
          </cell>
          <cell r="U514">
            <v>0</v>
          </cell>
          <cell r="X514">
            <v>0</v>
          </cell>
        </row>
        <row r="515">
          <cell r="A515">
            <v>50</v>
          </cell>
          <cell r="H515">
            <v>4</v>
          </cell>
          <cell r="I515">
            <v>8366012</v>
          </cell>
          <cell r="S515">
            <v>8365012</v>
          </cell>
          <cell r="U515">
            <v>0</v>
          </cell>
          <cell r="X515">
            <v>0</v>
          </cell>
        </row>
        <row r="516">
          <cell r="A516">
            <v>50</v>
          </cell>
          <cell r="H516">
            <v>4</v>
          </cell>
          <cell r="I516">
            <v>4458809</v>
          </cell>
          <cell r="S516">
            <v>4457809</v>
          </cell>
          <cell r="U516">
            <v>0</v>
          </cell>
          <cell r="X516">
            <v>0</v>
          </cell>
        </row>
        <row r="517">
          <cell r="A517">
            <v>50</v>
          </cell>
          <cell r="H517">
            <v>4</v>
          </cell>
          <cell r="I517">
            <v>2293758</v>
          </cell>
          <cell r="S517">
            <v>2292758</v>
          </cell>
          <cell r="U517">
            <v>0</v>
          </cell>
          <cell r="X517">
            <v>0</v>
          </cell>
        </row>
        <row r="518">
          <cell r="A518">
            <v>50</v>
          </cell>
          <cell r="H518">
            <v>4</v>
          </cell>
          <cell r="I518">
            <v>6706600</v>
          </cell>
          <cell r="S518">
            <v>6705600</v>
          </cell>
          <cell r="U518">
            <v>0</v>
          </cell>
          <cell r="X518">
            <v>0</v>
          </cell>
        </row>
        <row r="519">
          <cell r="A519">
            <v>50</v>
          </cell>
          <cell r="H519">
            <v>4</v>
          </cell>
          <cell r="I519">
            <v>2753429</v>
          </cell>
          <cell r="S519">
            <v>2752429</v>
          </cell>
          <cell r="U519">
            <v>0</v>
          </cell>
          <cell r="X519">
            <v>0</v>
          </cell>
        </row>
        <row r="520">
          <cell r="A520">
            <v>50</v>
          </cell>
          <cell r="H520">
            <v>4</v>
          </cell>
          <cell r="I520">
            <v>4587517</v>
          </cell>
          <cell r="S520">
            <v>4586517</v>
          </cell>
          <cell r="U520">
            <v>0</v>
          </cell>
          <cell r="X520">
            <v>0</v>
          </cell>
        </row>
        <row r="521">
          <cell r="A521">
            <v>50</v>
          </cell>
          <cell r="H521">
            <v>4</v>
          </cell>
          <cell r="I521">
            <v>2753429</v>
          </cell>
          <cell r="S521">
            <v>2752429</v>
          </cell>
          <cell r="U521">
            <v>0</v>
          </cell>
          <cell r="X521">
            <v>0</v>
          </cell>
        </row>
        <row r="522">
          <cell r="A522">
            <v>50</v>
          </cell>
          <cell r="H522">
            <v>6</v>
          </cell>
          <cell r="I522">
            <v>11790768</v>
          </cell>
          <cell r="S522">
            <v>11789768</v>
          </cell>
          <cell r="U522">
            <v>0</v>
          </cell>
          <cell r="X522">
            <v>0</v>
          </cell>
        </row>
        <row r="523">
          <cell r="A523">
            <v>50</v>
          </cell>
          <cell r="H523">
            <v>6</v>
          </cell>
          <cell r="I523">
            <v>15327997</v>
          </cell>
          <cell r="S523">
            <v>15326997</v>
          </cell>
          <cell r="U523">
            <v>0</v>
          </cell>
          <cell r="X523">
            <v>0</v>
          </cell>
        </row>
        <row r="524">
          <cell r="A524">
            <v>50</v>
          </cell>
          <cell r="H524">
            <v>6</v>
          </cell>
          <cell r="I524">
            <v>2279548</v>
          </cell>
          <cell r="S524">
            <v>2278548</v>
          </cell>
          <cell r="U524">
            <v>0</v>
          </cell>
          <cell r="X524">
            <v>0</v>
          </cell>
        </row>
        <row r="525">
          <cell r="A525">
            <v>50</v>
          </cell>
          <cell r="H525">
            <v>6</v>
          </cell>
          <cell r="I525">
            <v>5643847</v>
          </cell>
          <cell r="S525">
            <v>5642847</v>
          </cell>
          <cell r="U525">
            <v>0</v>
          </cell>
          <cell r="X525">
            <v>0</v>
          </cell>
        </row>
        <row r="526">
          <cell r="A526">
            <v>50</v>
          </cell>
          <cell r="H526">
            <v>6</v>
          </cell>
          <cell r="I526">
            <v>133629</v>
          </cell>
          <cell r="S526">
            <v>132629</v>
          </cell>
          <cell r="U526">
            <v>0</v>
          </cell>
          <cell r="X526">
            <v>0</v>
          </cell>
        </row>
        <row r="527">
          <cell r="A527">
            <v>50</v>
          </cell>
          <cell r="H527">
            <v>4</v>
          </cell>
          <cell r="I527">
            <v>12660506</v>
          </cell>
          <cell r="S527">
            <v>11680666</v>
          </cell>
          <cell r="U527">
            <v>978840</v>
          </cell>
          <cell r="X527">
            <v>0</v>
          </cell>
        </row>
        <row r="528">
          <cell r="A528">
            <v>50</v>
          </cell>
          <cell r="H528">
            <v>4</v>
          </cell>
          <cell r="I528">
            <v>1745425</v>
          </cell>
          <cell r="S528">
            <v>1610340</v>
          </cell>
          <cell r="U528">
            <v>134085</v>
          </cell>
          <cell r="X528">
            <v>0</v>
          </cell>
        </row>
        <row r="529">
          <cell r="A529">
            <v>50</v>
          </cell>
          <cell r="H529">
            <v>4</v>
          </cell>
          <cell r="I529">
            <v>871763</v>
          </cell>
          <cell r="S529">
            <v>804293</v>
          </cell>
          <cell r="U529">
            <v>66470</v>
          </cell>
          <cell r="X529">
            <v>0</v>
          </cell>
        </row>
        <row r="530">
          <cell r="A530">
            <v>50</v>
          </cell>
          <cell r="H530">
            <v>4</v>
          </cell>
          <cell r="I530">
            <v>8732824</v>
          </cell>
          <cell r="S530">
            <v>8056960</v>
          </cell>
          <cell r="U530">
            <v>674864</v>
          </cell>
          <cell r="X530">
            <v>0</v>
          </cell>
        </row>
        <row r="531">
          <cell r="A531">
            <v>50</v>
          </cell>
          <cell r="H531">
            <v>4</v>
          </cell>
          <cell r="I531">
            <v>520399</v>
          </cell>
          <cell r="S531">
            <v>480123</v>
          </cell>
          <cell r="U531">
            <v>39276</v>
          </cell>
          <cell r="X531">
            <v>0</v>
          </cell>
        </row>
        <row r="532">
          <cell r="A532">
            <v>50</v>
          </cell>
          <cell r="H532">
            <v>4</v>
          </cell>
          <cell r="I532">
            <v>2180357</v>
          </cell>
          <cell r="S532">
            <v>2011611</v>
          </cell>
          <cell r="U532">
            <v>167746</v>
          </cell>
          <cell r="X532">
            <v>0</v>
          </cell>
        </row>
        <row r="533">
          <cell r="A533">
            <v>50</v>
          </cell>
          <cell r="H533">
            <v>4</v>
          </cell>
          <cell r="I533">
            <v>433033</v>
          </cell>
          <cell r="S533">
            <v>399518</v>
          </cell>
          <cell r="U533">
            <v>32515</v>
          </cell>
          <cell r="X533">
            <v>0</v>
          </cell>
        </row>
        <row r="534">
          <cell r="A534">
            <v>50</v>
          </cell>
          <cell r="H534">
            <v>4</v>
          </cell>
          <cell r="I534">
            <v>3055919</v>
          </cell>
          <cell r="S534">
            <v>2819410</v>
          </cell>
          <cell r="U534">
            <v>235509</v>
          </cell>
          <cell r="X534">
            <v>0</v>
          </cell>
        </row>
        <row r="535">
          <cell r="A535">
            <v>50</v>
          </cell>
          <cell r="H535">
            <v>4</v>
          </cell>
          <cell r="I535">
            <v>346426</v>
          </cell>
          <cell r="S535">
            <v>319614</v>
          </cell>
          <cell r="U535">
            <v>25812</v>
          </cell>
          <cell r="X535">
            <v>0</v>
          </cell>
        </row>
        <row r="536">
          <cell r="A536">
            <v>50</v>
          </cell>
          <cell r="H536">
            <v>4</v>
          </cell>
          <cell r="I536">
            <v>1743526</v>
          </cell>
          <cell r="S536">
            <v>1608588</v>
          </cell>
          <cell r="U536">
            <v>133938</v>
          </cell>
          <cell r="X536">
            <v>0</v>
          </cell>
        </row>
        <row r="537">
          <cell r="A537">
            <v>50</v>
          </cell>
          <cell r="H537">
            <v>4</v>
          </cell>
          <cell r="I537">
            <v>8387158</v>
          </cell>
          <cell r="S537">
            <v>7738047</v>
          </cell>
          <cell r="U537">
            <v>648111</v>
          </cell>
          <cell r="X537">
            <v>0</v>
          </cell>
        </row>
        <row r="538">
          <cell r="A538">
            <v>50</v>
          </cell>
          <cell r="H538">
            <v>4</v>
          </cell>
          <cell r="I538">
            <v>364659</v>
          </cell>
          <cell r="S538">
            <v>336436</v>
          </cell>
          <cell r="U538">
            <v>27223</v>
          </cell>
          <cell r="X538">
            <v>0</v>
          </cell>
        </row>
        <row r="539">
          <cell r="A539">
            <v>50</v>
          </cell>
          <cell r="H539">
            <v>4</v>
          </cell>
          <cell r="I539">
            <v>957230</v>
          </cell>
          <cell r="S539">
            <v>883146</v>
          </cell>
          <cell r="U539">
            <v>73084</v>
          </cell>
          <cell r="X539">
            <v>0</v>
          </cell>
        </row>
        <row r="540">
          <cell r="A540">
            <v>50</v>
          </cell>
          <cell r="H540">
            <v>4</v>
          </cell>
          <cell r="I540">
            <v>1743526</v>
          </cell>
          <cell r="S540">
            <v>1608588</v>
          </cell>
          <cell r="U540">
            <v>133938</v>
          </cell>
          <cell r="X540">
            <v>0</v>
          </cell>
        </row>
        <row r="541">
          <cell r="A541">
            <v>50</v>
          </cell>
          <cell r="H541">
            <v>4</v>
          </cell>
          <cell r="I541">
            <v>75971</v>
          </cell>
          <cell r="S541">
            <v>70090</v>
          </cell>
          <cell r="U541">
            <v>4881</v>
          </cell>
          <cell r="X541">
            <v>0</v>
          </cell>
        </row>
        <row r="542">
          <cell r="A542">
            <v>50</v>
          </cell>
          <cell r="H542">
            <v>4</v>
          </cell>
          <cell r="I542">
            <v>1327587</v>
          </cell>
          <cell r="S542">
            <v>1224840</v>
          </cell>
          <cell r="U542">
            <v>101747</v>
          </cell>
          <cell r="X542">
            <v>0</v>
          </cell>
        </row>
        <row r="543">
          <cell r="A543">
            <v>50</v>
          </cell>
          <cell r="H543">
            <v>4</v>
          </cell>
          <cell r="I543">
            <v>433412</v>
          </cell>
          <cell r="S543">
            <v>399868</v>
          </cell>
          <cell r="U543">
            <v>32544</v>
          </cell>
          <cell r="X543">
            <v>0</v>
          </cell>
        </row>
        <row r="544">
          <cell r="A544">
            <v>50</v>
          </cell>
          <cell r="H544">
            <v>4</v>
          </cell>
          <cell r="I544">
            <v>5237415</v>
          </cell>
          <cell r="S544">
            <v>4832073</v>
          </cell>
          <cell r="U544">
            <v>404342</v>
          </cell>
          <cell r="X544">
            <v>0</v>
          </cell>
        </row>
        <row r="545">
          <cell r="A545">
            <v>50</v>
          </cell>
          <cell r="H545">
            <v>4</v>
          </cell>
          <cell r="I545">
            <v>1092078</v>
          </cell>
          <cell r="S545">
            <v>1007557</v>
          </cell>
          <cell r="U545">
            <v>83521</v>
          </cell>
          <cell r="X545">
            <v>0</v>
          </cell>
        </row>
        <row r="546">
          <cell r="A546">
            <v>50</v>
          </cell>
          <cell r="H546">
            <v>4</v>
          </cell>
          <cell r="I546">
            <v>182330</v>
          </cell>
          <cell r="S546">
            <v>168218</v>
          </cell>
          <cell r="U546">
            <v>13112</v>
          </cell>
          <cell r="X546">
            <v>0</v>
          </cell>
        </row>
        <row r="547">
          <cell r="A547">
            <v>50</v>
          </cell>
          <cell r="H547">
            <v>4</v>
          </cell>
          <cell r="I547">
            <v>478615</v>
          </cell>
          <cell r="S547">
            <v>441572</v>
          </cell>
          <cell r="U547">
            <v>36043</v>
          </cell>
          <cell r="X547">
            <v>0</v>
          </cell>
        </row>
        <row r="548">
          <cell r="A548">
            <v>50</v>
          </cell>
          <cell r="H548">
            <v>4</v>
          </cell>
          <cell r="I548">
            <v>873662</v>
          </cell>
          <cell r="S548">
            <v>806046</v>
          </cell>
          <cell r="U548">
            <v>66616</v>
          </cell>
          <cell r="X548">
            <v>0</v>
          </cell>
        </row>
        <row r="549">
          <cell r="A549">
            <v>50</v>
          </cell>
          <cell r="H549">
            <v>4</v>
          </cell>
          <cell r="I549">
            <v>1048395</v>
          </cell>
          <cell r="S549">
            <v>967255</v>
          </cell>
          <cell r="U549">
            <v>80140</v>
          </cell>
          <cell r="X549">
            <v>0</v>
          </cell>
        </row>
        <row r="550">
          <cell r="A550">
            <v>50</v>
          </cell>
          <cell r="H550">
            <v>4</v>
          </cell>
          <cell r="I550">
            <v>524197</v>
          </cell>
          <cell r="S550">
            <v>483627</v>
          </cell>
          <cell r="U550">
            <v>39570</v>
          </cell>
          <cell r="X550">
            <v>0</v>
          </cell>
        </row>
        <row r="551">
          <cell r="A551">
            <v>50</v>
          </cell>
          <cell r="H551">
            <v>4</v>
          </cell>
          <cell r="I551">
            <v>113956</v>
          </cell>
          <cell r="S551">
            <v>105136</v>
          </cell>
          <cell r="U551">
            <v>7820</v>
          </cell>
          <cell r="X551">
            <v>0</v>
          </cell>
        </row>
        <row r="552">
          <cell r="A552">
            <v>50</v>
          </cell>
          <cell r="H552">
            <v>4</v>
          </cell>
          <cell r="I552">
            <v>113956</v>
          </cell>
          <cell r="S552">
            <v>105136</v>
          </cell>
          <cell r="U552">
            <v>7820</v>
          </cell>
          <cell r="X552">
            <v>0</v>
          </cell>
        </row>
        <row r="553">
          <cell r="A553">
            <v>50</v>
          </cell>
          <cell r="H553">
            <v>4</v>
          </cell>
          <cell r="I553">
            <v>113956</v>
          </cell>
          <cell r="S553">
            <v>105136</v>
          </cell>
          <cell r="U553">
            <v>7820</v>
          </cell>
          <cell r="X553">
            <v>0</v>
          </cell>
        </row>
        <row r="554">
          <cell r="A554">
            <v>50</v>
          </cell>
          <cell r="H554">
            <v>4</v>
          </cell>
          <cell r="I554">
            <v>113956</v>
          </cell>
          <cell r="S554">
            <v>105136</v>
          </cell>
          <cell r="U554">
            <v>7820</v>
          </cell>
          <cell r="X554">
            <v>0</v>
          </cell>
        </row>
        <row r="555">
          <cell r="A555">
            <v>50</v>
          </cell>
          <cell r="H555">
            <v>4</v>
          </cell>
          <cell r="I555">
            <v>873662</v>
          </cell>
          <cell r="S555">
            <v>806046</v>
          </cell>
          <cell r="U555">
            <v>66616</v>
          </cell>
          <cell r="X555">
            <v>0</v>
          </cell>
        </row>
        <row r="556">
          <cell r="A556">
            <v>50</v>
          </cell>
          <cell r="H556">
            <v>4</v>
          </cell>
          <cell r="I556">
            <v>75970</v>
          </cell>
          <cell r="S556">
            <v>70089</v>
          </cell>
          <cell r="U556">
            <v>4881</v>
          </cell>
          <cell r="X556">
            <v>0</v>
          </cell>
        </row>
        <row r="557">
          <cell r="A557">
            <v>50</v>
          </cell>
          <cell r="H557">
            <v>4</v>
          </cell>
          <cell r="I557">
            <v>1750837</v>
          </cell>
          <cell r="S557">
            <v>1615333</v>
          </cell>
          <cell r="U557">
            <v>134504</v>
          </cell>
          <cell r="X557">
            <v>0</v>
          </cell>
        </row>
        <row r="558">
          <cell r="A558">
            <v>50</v>
          </cell>
          <cell r="H558">
            <v>4</v>
          </cell>
          <cell r="I558">
            <v>106810</v>
          </cell>
          <cell r="S558">
            <v>98542</v>
          </cell>
          <cell r="U558">
            <v>7268</v>
          </cell>
          <cell r="X558">
            <v>0</v>
          </cell>
        </row>
        <row r="559">
          <cell r="A559">
            <v>50</v>
          </cell>
          <cell r="H559">
            <v>4</v>
          </cell>
          <cell r="I559">
            <v>106810</v>
          </cell>
          <cell r="S559">
            <v>98542</v>
          </cell>
          <cell r="U559">
            <v>7268</v>
          </cell>
          <cell r="X559">
            <v>0</v>
          </cell>
        </row>
        <row r="560">
          <cell r="A560">
            <v>50</v>
          </cell>
          <cell r="H560">
            <v>4</v>
          </cell>
          <cell r="I560">
            <v>487056</v>
          </cell>
          <cell r="S560">
            <v>449360</v>
          </cell>
          <cell r="U560">
            <v>36696</v>
          </cell>
          <cell r="X560">
            <v>0</v>
          </cell>
        </row>
        <row r="561">
          <cell r="A561">
            <v>50</v>
          </cell>
          <cell r="H561">
            <v>4</v>
          </cell>
          <cell r="I561">
            <v>354611</v>
          </cell>
          <cell r="S561">
            <v>327166</v>
          </cell>
          <cell r="U561">
            <v>26445</v>
          </cell>
          <cell r="X561">
            <v>0</v>
          </cell>
        </row>
        <row r="562">
          <cell r="A562">
            <v>50</v>
          </cell>
          <cell r="H562">
            <v>4</v>
          </cell>
          <cell r="I562">
            <v>512690</v>
          </cell>
          <cell r="S562">
            <v>473010</v>
          </cell>
          <cell r="U562">
            <v>38680</v>
          </cell>
          <cell r="X562">
            <v>0</v>
          </cell>
        </row>
        <row r="563">
          <cell r="A563">
            <v>50</v>
          </cell>
          <cell r="H563">
            <v>4</v>
          </cell>
          <cell r="I563">
            <v>512690</v>
          </cell>
          <cell r="S563">
            <v>473010</v>
          </cell>
          <cell r="U563">
            <v>38680</v>
          </cell>
          <cell r="X563">
            <v>0</v>
          </cell>
        </row>
        <row r="564">
          <cell r="A564">
            <v>50</v>
          </cell>
          <cell r="H564">
            <v>4</v>
          </cell>
          <cell r="I564">
            <v>512690</v>
          </cell>
          <cell r="S564">
            <v>473010</v>
          </cell>
          <cell r="U564">
            <v>38680</v>
          </cell>
          <cell r="X564">
            <v>0</v>
          </cell>
        </row>
        <row r="565">
          <cell r="A565">
            <v>50</v>
          </cell>
          <cell r="H565">
            <v>4</v>
          </cell>
          <cell r="I565">
            <v>427242</v>
          </cell>
          <cell r="S565">
            <v>394176</v>
          </cell>
          <cell r="U565">
            <v>32066</v>
          </cell>
          <cell r="X565">
            <v>0</v>
          </cell>
        </row>
        <row r="566">
          <cell r="A566">
            <v>50</v>
          </cell>
          <cell r="H566">
            <v>4</v>
          </cell>
          <cell r="I566">
            <v>427242</v>
          </cell>
          <cell r="S566">
            <v>394176</v>
          </cell>
          <cell r="U566">
            <v>32066</v>
          </cell>
          <cell r="X566">
            <v>0</v>
          </cell>
        </row>
        <row r="567">
          <cell r="A567">
            <v>50</v>
          </cell>
          <cell r="H567">
            <v>4</v>
          </cell>
          <cell r="I567">
            <v>427242</v>
          </cell>
          <cell r="S567">
            <v>394176</v>
          </cell>
          <cell r="U567">
            <v>32066</v>
          </cell>
          <cell r="X567">
            <v>0</v>
          </cell>
        </row>
        <row r="568">
          <cell r="A568">
            <v>50</v>
          </cell>
          <cell r="H568">
            <v>4</v>
          </cell>
          <cell r="I568">
            <v>126036</v>
          </cell>
          <cell r="S568">
            <v>116281</v>
          </cell>
          <cell r="U568">
            <v>8755</v>
          </cell>
          <cell r="X568">
            <v>0</v>
          </cell>
        </row>
        <row r="569">
          <cell r="A569">
            <v>50</v>
          </cell>
          <cell r="H569">
            <v>4</v>
          </cell>
          <cell r="I569">
            <v>638727</v>
          </cell>
          <cell r="S569">
            <v>589293</v>
          </cell>
          <cell r="U569">
            <v>48434</v>
          </cell>
          <cell r="X569">
            <v>0</v>
          </cell>
        </row>
        <row r="570">
          <cell r="A570">
            <v>50</v>
          </cell>
          <cell r="H570">
            <v>4</v>
          </cell>
          <cell r="I570">
            <v>920439</v>
          </cell>
          <cell r="S570">
            <v>849202</v>
          </cell>
          <cell r="U570">
            <v>70237</v>
          </cell>
          <cell r="X570">
            <v>0</v>
          </cell>
        </row>
        <row r="571">
          <cell r="A571">
            <v>50</v>
          </cell>
          <cell r="H571">
            <v>4</v>
          </cell>
          <cell r="I571">
            <v>460218</v>
          </cell>
          <cell r="S571">
            <v>424599</v>
          </cell>
          <cell r="U571">
            <v>34619</v>
          </cell>
          <cell r="X571">
            <v>0</v>
          </cell>
        </row>
        <row r="572">
          <cell r="A572">
            <v>50</v>
          </cell>
          <cell r="H572">
            <v>4</v>
          </cell>
          <cell r="I572">
            <v>1148247</v>
          </cell>
          <cell r="S572">
            <v>1059379</v>
          </cell>
          <cell r="U572">
            <v>87868</v>
          </cell>
          <cell r="X572">
            <v>0</v>
          </cell>
        </row>
        <row r="573">
          <cell r="A573">
            <v>50</v>
          </cell>
          <cell r="H573">
            <v>4</v>
          </cell>
          <cell r="I573">
            <v>1792554</v>
          </cell>
          <cell r="S573">
            <v>1653821</v>
          </cell>
          <cell r="U573">
            <v>137733</v>
          </cell>
          <cell r="X573">
            <v>0</v>
          </cell>
        </row>
        <row r="574">
          <cell r="A574">
            <v>50</v>
          </cell>
          <cell r="H574">
            <v>4</v>
          </cell>
          <cell r="I574">
            <v>2114708</v>
          </cell>
          <cell r="S574">
            <v>1951042</v>
          </cell>
          <cell r="U574">
            <v>162666</v>
          </cell>
          <cell r="X574">
            <v>0</v>
          </cell>
        </row>
        <row r="575">
          <cell r="A575">
            <v>50</v>
          </cell>
          <cell r="H575">
            <v>4</v>
          </cell>
          <cell r="I575">
            <v>1976642</v>
          </cell>
          <cell r="S575">
            <v>1823662</v>
          </cell>
          <cell r="U575">
            <v>151980</v>
          </cell>
          <cell r="X575">
            <v>0</v>
          </cell>
        </row>
        <row r="576">
          <cell r="A576">
            <v>50</v>
          </cell>
          <cell r="H576">
            <v>4</v>
          </cell>
          <cell r="I576">
            <v>1468100</v>
          </cell>
          <cell r="S576">
            <v>1354478</v>
          </cell>
          <cell r="U576">
            <v>112622</v>
          </cell>
          <cell r="X576">
            <v>0</v>
          </cell>
        </row>
        <row r="577">
          <cell r="A577">
            <v>50</v>
          </cell>
          <cell r="H577">
            <v>4</v>
          </cell>
          <cell r="I577">
            <v>6440769</v>
          </cell>
          <cell r="S577">
            <v>5942295</v>
          </cell>
          <cell r="U577">
            <v>497474</v>
          </cell>
          <cell r="X577">
            <v>0</v>
          </cell>
        </row>
        <row r="578">
          <cell r="A578">
            <v>50</v>
          </cell>
          <cell r="H578">
            <v>4</v>
          </cell>
          <cell r="I578">
            <v>1608466</v>
          </cell>
          <cell r="S578">
            <v>1483981</v>
          </cell>
          <cell r="U578">
            <v>123485</v>
          </cell>
          <cell r="X578">
            <v>0</v>
          </cell>
        </row>
        <row r="579">
          <cell r="A579">
            <v>50</v>
          </cell>
          <cell r="H579">
            <v>4</v>
          </cell>
          <cell r="I579">
            <v>91123</v>
          </cell>
          <cell r="S579">
            <v>84070</v>
          </cell>
          <cell r="U579">
            <v>6053</v>
          </cell>
          <cell r="X579">
            <v>0</v>
          </cell>
        </row>
        <row r="580">
          <cell r="A580">
            <v>50</v>
          </cell>
          <cell r="H580">
            <v>4</v>
          </cell>
          <cell r="I580">
            <v>7248454</v>
          </cell>
          <cell r="S580">
            <v>6687471</v>
          </cell>
          <cell r="U580">
            <v>559983</v>
          </cell>
          <cell r="X580">
            <v>0</v>
          </cell>
        </row>
        <row r="581">
          <cell r="A581">
            <v>50</v>
          </cell>
          <cell r="H581">
            <v>4</v>
          </cell>
          <cell r="I581">
            <v>4599892</v>
          </cell>
          <cell r="S581">
            <v>4243890</v>
          </cell>
          <cell r="U581">
            <v>355002</v>
          </cell>
          <cell r="X581">
            <v>0</v>
          </cell>
        </row>
        <row r="582">
          <cell r="A582">
            <v>50</v>
          </cell>
          <cell r="H582">
            <v>4</v>
          </cell>
          <cell r="I582">
            <v>14243787</v>
          </cell>
          <cell r="S582">
            <v>13141411</v>
          </cell>
          <cell r="U582">
            <v>1101376</v>
          </cell>
          <cell r="X582">
            <v>0</v>
          </cell>
        </row>
        <row r="583">
          <cell r="A583">
            <v>50</v>
          </cell>
          <cell r="H583">
            <v>4</v>
          </cell>
          <cell r="I583">
            <v>4599892</v>
          </cell>
          <cell r="S583">
            <v>4243890</v>
          </cell>
          <cell r="U583">
            <v>355002</v>
          </cell>
          <cell r="X583">
            <v>0</v>
          </cell>
        </row>
        <row r="584">
          <cell r="A584">
            <v>50</v>
          </cell>
          <cell r="H584">
            <v>4</v>
          </cell>
          <cell r="I584">
            <v>195593</v>
          </cell>
          <cell r="S584">
            <v>180455</v>
          </cell>
          <cell r="U584">
            <v>14138</v>
          </cell>
          <cell r="X584">
            <v>0</v>
          </cell>
        </row>
        <row r="585">
          <cell r="A585">
            <v>50</v>
          </cell>
          <cell r="H585">
            <v>4</v>
          </cell>
          <cell r="I585">
            <v>333659</v>
          </cell>
          <cell r="S585">
            <v>307835</v>
          </cell>
          <cell r="U585">
            <v>24824</v>
          </cell>
          <cell r="X585">
            <v>0</v>
          </cell>
        </row>
        <row r="586">
          <cell r="A586">
            <v>50</v>
          </cell>
          <cell r="H586">
            <v>4</v>
          </cell>
          <cell r="I586">
            <v>411896</v>
          </cell>
          <cell r="S586">
            <v>380017</v>
          </cell>
          <cell r="U586">
            <v>30879</v>
          </cell>
          <cell r="X586">
            <v>0</v>
          </cell>
        </row>
        <row r="587">
          <cell r="A587">
            <v>50</v>
          </cell>
          <cell r="H587">
            <v>4</v>
          </cell>
          <cell r="I587">
            <v>1093021</v>
          </cell>
          <cell r="S587">
            <v>1008427</v>
          </cell>
          <cell r="U587">
            <v>83594</v>
          </cell>
          <cell r="X587">
            <v>0</v>
          </cell>
        </row>
        <row r="588">
          <cell r="A588">
            <v>50</v>
          </cell>
          <cell r="H588">
            <v>4</v>
          </cell>
          <cell r="I588">
            <v>918137</v>
          </cell>
          <cell r="S588">
            <v>847078</v>
          </cell>
          <cell r="U588">
            <v>70059</v>
          </cell>
          <cell r="X588">
            <v>0</v>
          </cell>
        </row>
        <row r="589">
          <cell r="A589">
            <v>50</v>
          </cell>
          <cell r="H589">
            <v>4</v>
          </cell>
          <cell r="I589">
            <v>2068686</v>
          </cell>
          <cell r="S589">
            <v>1908583</v>
          </cell>
          <cell r="U589">
            <v>159103</v>
          </cell>
          <cell r="X589">
            <v>0</v>
          </cell>
        </row>
        <row r="590">
          <cell r="A590">
            <v>50</v>
          </cell>
          <cell r="H590">
            <v>4</v>
          </cell>
          <cell r="I590">
            <v>1516423</v>
          </cell>
          <cell r="S590">
            <v>1399061</v>
          </cell>
          <cell r="U590">
            <v>116362</v>
          </cell>
          <cell r="X590">
            <v>0</v>
          </cell>
        </row>
        <row r="591">
          <cell r="A591">
            <v>50</v>
          </cell>
          <cell r="H591">
            <v>4</v>
          </cell>
          <cell r="I591">
            <v>1332335</v>
          </cell>
          <cell r="S591">
            <v>1229220</v>
          </cell>
          <cell r="U591">
            <v>102115</v>
          </cell>
          <cell r="X591">
            <v>0</v>
          </cell>
        </row>
        <row r="592">
          <cell r="A592">
            <v>50</v>
          </cell>
          <cell r="H592">
            <v>4</v>
          </cell>
          <cell r="I592">
            <v>1424379</v>
          </cell>
          <cell r="S592">
            <v>1314141</v>
          </cell>
          <cell r="U592">
            <v>109238</v>
          </cell>
          <cell r="X592">
            <v>0</v>
          </cell>
        </row>
        <row r="593">
          <cell r="A593">
            <v>50</v>
          </cell>
          <cell r="H593">
            <v>4</v>
          </cell>
          <cell r="I593">
            <v>826094</v>
          </cell>
          <cell r="S593">
            <v>762159</v>
          </cell>
          <cell r="U593">
            <v>62935</v>
          </cell>
          <cell r="X593">
            <v>0</v>
          </cell>
        </row>
        <row r="594">
          <cell r="A594">
            <v>50</v>
          </cell>
          <cell r="H594">
            <v>4</v>
          </cell>
          <cell r="I594">
            <v>1470401</v>
          </cell>
          <cell r="S594">
            <v>1356601</v>
          </cell>
          <cell r="U594">
            <v>112800</v>
          </cell>
          <cell r="X594">
            <v>0</v>
          </cell>
        </row>
        <row r="595">
          <cell r="A595">
            <v>50</v>
          </cell>
          <cell r="H595">
            <v>4</v>
          </cell>
          <cell r="I595">
            <v>91123</v>
          </cell>
          <cell r="S595">
            <v>84070</v>
          </cell>
          <cell r="U595">
            <v>6053</v>
          </cell>
          <cell r="X595">
            <v>0</v>
          </cell>
        </row>
        <row r="596">
          <cell r="A596">
            <v>50</v>
          </cell>
          <cell r="H596">
            <v>4</v>
          </cell>
          <cell r="I596">
            <v>92044</v>
          </cell>
          <cell r="S596">
            <v>84920</v>
          </cell>
          <cell r="U596">
            <v>6124</v>
          </cell>
          <cell r="X596">
            <v>0</v>
          </cell>
        </row>
        <row r="597">
          <cell r="A597">
            <v>50</v>
          </cell>
          <cell r="H597">
            <v>4</v>
          </cell>
          <cell r="I597">
            <v>1976642</v>
          </cell>
          <cell r="S597">
            <v>1823662</v>
          </cell>
          <cell r="U597">
            <v>151980</v>
          </cell>
          <cell r="X597">
            <v>0</v>
          </cell>
        </row>
        <row r="598">
          <cell r="A598">
            <v>50</v>
          </cell>
          <cell r="H598">
            <v>4</v>
          </cell>
          <cell r="I598">
            <v>89743</v>
          </cell>
          <cell r="S598">
            <v>82797</v>
          </cell>
          <cell r="U598">
            <v>5946</v>
          </cell>
          <cell r="X598">
            <v>0</v>
          </cell>
        </row>
        <row r="599">
          <cell r="A599">
            <v>50</v>
          </cell>
          <cell r="H599">
            <v>4</v>
          </cell>
          <cell r="I599">
            <v>1674917</v>
          </cell>
          <cell r="S599">
            <v>1545289</v>
          </cell>
          <cell r="U599">
            <v>128628</v>
          </cell>
          <cell r="X599">
            <v>0</v>
          </cell>
        </row>
        <row r="600">
          <cell r="A600">
            <v>50</v>
          </cell>
          <cell r="H600">
            <v>4</v>
          </cell>
          <cell r="I600">
            <v>36657</v>
          </cell>
          <cell r="S600">
            <v>33819</v>
          </cell>
          <cell r="U600">
            <v>1838</v>
          </cell>
          <cell r="X600">
            <v>0</v>
          </cell>
        </row>
        <row r="601">
          <cell r="A601">
            <v>50</v>
          </cell>
          <cell r="H601">
            <v>4</v>
          </cell>
          <cell r="I601">
            <v>36657</v>
          </cell>
          <cell r="S601">
            <v>33819</v>
          </cell>
          <cell r="U601">
            <v>1838</v>
          </cell>
          <cell r="X601">
            <v>0</v>
          </cell>
        </row>
        <row r="602">
          <cell r="A602">
            <v>50</v>
          </cell>
          <cell r="H602">
            <v>4</v>
          </cell>
          <cell r="I602">
            <v>36657</v>
          </cell>
          <cell r="S602">
            <v>33819</v>
          </cell>
          <cell r="U602">
            <v>1838</v>
          </cell>
          <cell r="X602">
            <v>0</v>
          </cell>
        </row>
        <row r="603">
          <cell r="A603">
            <v>50</v>
          </cell>
          <cell r="H603">
            <v>4</v>
          </cell>
          <cell r="I603">
            <v>137466</v>
          </cell>
          <cell r="S603">
            <v>126826</v>
          </cell>
          <cell r="U603">
            <v>9640</v>
          </cell>
          <cell r="X603">
            <v>0</v>
          </cell>
        </row>
        <row r="604">
          <cell r="A604">
            <v>50</v>
          </cell>
          <cell r="H604">
            <v>4</v>
          </cell>
          <cell r="I604">
            <v>40657939</v>
          </cell>
          <cell r="S604">
            <v>37511283</v>
          </cell>
          <cell r="U604">
            <v>3145656</v>
          </cell>
          <cell r="X604">
            <v>0</v>
          </cell>
        </row>
        <row r="605">
          <cell r="A605">
            <v>50</v>
          </cell>
          <cell r="H605">
            <v>4</v>
          </cell>
          <cell r="I605">
            <v>24820253</v>
          </cell>
          <cell r="S605">
            <v>22899329</v>
          </cell>
          <cell r="U605">
            <v>1919924</v>
          </cell>
          <cell r="X605">
            <v>0</v>
          </cell>
        </row>
        <row r="606">
          <cell r="A606">
            <v>50</v>
          </cell>
          <cell r="H606">
            <v>4</v>
          </cell>
          <cell r="I606">
            <v>2482389</v>
          </cell>
          <cell r="S606">
            <v>2290268</v>
          </cell>
          <cell r="U606">
            <v>191121</v>
          </cell>
          <cell r="X606">
            <v>0</v>
          </cell>
        </row>
        <row r="607">
          <cell r="A607">
            <v>50</v>
          </cell>
          <cell r="H607">
            <v>4</v>
          </cell>
          <cell r="I607">
            <v>9928101</v>
          </cell>
          <cell r="S607">
            <v>9159731</v>
          </cell>
          <cell r="U607">
            <v>767370</v>
          </cell>
          <cell r="X607">
            <v>0</v>
          </cell>
        </row>
        <row r="608">
          <cell r="A608">
            <v>50</v>
          </cell>
          <cell r="H608">
            <v>4</v>
          </cell>
          <cell r="I608">
            <v>6636960</v>
          </cell>
          <cell r="S608">
            <v>6123302</v>
          </cell>
          <cell r="U608">
            <v>512658</v>
          </cell>
          <cell r="X608">
            <v>0</v>
          </cell>
        </row>
        <row r="609">
          <cell r="A609">
            <v>50</v>
          </cell>
          <cell r="H609">
            <v>4</v>
          </cell>
          <cell r="I609">
            <v>5530338</v>
          </cell>
          <cell r="S609">
            <v>5102326</v>
          </cell>
          <cell r="U609">
            <v>427012</v>
          </cell>
          <cell r="X609">
            <v>0</v>
          </cell>
        </row>
        <row r="610">
          <cell r="A610">
            <v>50</v>
          </cell>
          <cell r="H610">
            <v>4</v>
          </cell>
          <cell r="I610">
            <v>960655</v>
          </cell>
          <cell r="S610">
            <v>886306</v>
          </cell>
          <cell r="U610">
            <v>73349</v>
          </cell>
          <cell r="X610">
            <v>0</v>
          </cell>
        </row>
        <row r="611">
          <cell r="A611">
            <v>50</v>
          </cell>
          <cell r="H611">
            <v>4</v>
          </cell>
          <cell r="I611">
            <v>3873920</v>
          </cell>
          <cell r="S611">
            <v>3574103</v>
          </cell>
          <cell r="U611">
            <v>298817</v>
          </cell>
          <cell r="X611">
            <v>0</v>
          </cell>
        </row>
        <row r="612">
          <cell r="A612">
            <v>50</v>
          </cell>
          <cell r="H612">
            <v>4</v>
          </cell>
          <cell r="I612">
            <v>2405249</v>
          </cell>
          <cell r="S612">
            <v>2219098</v>
          </cell>
          <cell r="U612">
            <v>185151</v>
          </cell>
          <cell r="X612">
            <v>0</v>
          </cell>
        </row>
        <row r="613">
          <cell r="A613">
            <v>50</v>
          </cell>
          <cell r="H613">
            <v>4</v>
          </cell>
          <cell r="I613">
            <v>768042</v>
          </cell>
          <cell r="S613">
            <v>708600</v>
          </cell>
          <cell r="U613">
            <v>58442</v>
          </cell>
          <cell r="X613">
            <v>0</v>
          </cell>
        </row>
        <row r="614">
          <cell r="A614">
            <v>50</v>
          </cell>
          <cell r="H614">
            <v>4</v>
          </cell>
          <cell r="I614">
            <v>445416</v>
          </cell>
          <cell r="S614">
            <v>410943</v>
          </cell>
          <cell r="U614">
            <v>33473</v>
          </cell>
          <cell r="X614">
            <v>0</v>
          </cell>
        </row>
        <row r="615">
          <cell r="A615">
            <v>50</v>
          </cell>
          <cell r="H615">
            <v>4</v>
          </cell>
          <cell r="I615">
            <v>2352281</v>
          </cell>
          <cell r="S615">
            <v>2170229</v>
          </cell>
          <cell r="U615">
            <v>181052</v>
          </cell>
          <cell r="X615">
            <v>0</v>
          </cell>
        </row>
        <row r="616">
          <cell r="A616">
            <v>50</v>
          </cell>
          <cell r="H616">
            <v>4</v>
          </cell>
          <cell r="I616">
            <v>238358</v>
          </cell>
          <cell r="S616">
            <v>219910</v>
          </cell>
          <cell r="U616">
            <v>17448</v>
          </cell>
          <cell r="X616">
            <v>0</v>
          </cell>
        </row>
        <row r="617">
          <cell r="A617">
            <v>50</v>
          </cell>
          <cell r="H617">
            <v>4</v>
          </cell>
          <cell r="I617">
            <v>181056</v>
          </cell>
          <cell r="S617">
            <v>167043</v>
          </cell>
          <cell r="U617">
            <v>13013</v>
          </cell>
          <cell r="X617">
            <v>0</v>
          </cell>
        </row>
        <row r="618">
          <cell r="A618">
            <v>50</v>
          </cell>
          <cell r="H618">
            <v>5</v>
          </cell>
          <cell r="I618">
            <v>5418641</v>
          </cell>
          <cell r="S618">
            <v>4999273</v>
          </cell>
          <cell r="U618">
            <v>418368</v>
          </cell>
          <cell r="X618">
            <v>0</v>
          </cell>
        </row>
        <row r="619">
          <cell r="A619">
            <v>50</v>
          </cell>
          <cell r="H619">
            <v>6</v>
          </cell>
          <cell r="I619">
            <v>13847970</v>
          </cell>
          <cell r="S619">
            <v>12776228</v>
          </cell>
          <cell r="U619">
            <v>1070742</v>
          </cell>
          <cell r="X619">
            <v>0</v>
          </cell>
        </row>
        <row r="620">
          <cell r="A620">
            <v>50</v>
          </cell>
          <cell r="H620">
            <v>6</v>
          </cell>
          <cell r="I620">
            <v>6197486</v>
          </cell>
          <cell r="S620">
            <v>5717841</v>
          </cell>
          <cell r="U620">
            <v>478645</v>
          </cell>
          <cell r="X620">
            <v>0</v>
          </cell>
        </row>
        <row r="621">
          <cell r="A621">
            <v>50</v>
          </cell>
          <cell r="H621">
            <v>6</v>
          </cell>
          <cell r="I621">
            <v>9192443</v>
          </cell>
          <cell r="S621">
            <v>8481008</v>
          </cell>
          <cell r="U621">
            <v>710435</v>
          </cell>
          <cell r="X621">
            <v>0</v>
          </cell>
        </row>
        <row r="622">
          <cell r="A622">
            <v>50</v>
          </cell>
          <cell r="H622">
            <v>6</v>
          </cell>
          <cell r="I622">
            <v>533754</v>
          </cell>
          <cell r="S622">
            <v>492444</v>
          </cell>
          <cell r="U622">
            <v>40310</v>
          </cell>
          <cell r="X622">
            <v>0</v>
          </cell>
        </row>
        <row r="623">
          <cell r="A623">
            <v>50</v>
          </cell>
          <cell r="H623">
            <v>4</v>
          </cell>
          <cell r="I623">
            <v>1020374</v>
          </cell>
          <cell r="S623">
            <v>941403</v>
          </cell>
          <cell r="U623">
            <v>77971</v>
          </cell>
          <cell r="X623">
            <v>0</v>
          </cell>
        </row>
        <row r="624">
          <cell r="A624">
            <v>50</v>
          </cell>
          <cell r="H624">
            <v>4</v>
          </cell>
          <cell r="I624">
            <v>959969</v>
          </cell>
          <cell r="S624">
            <v>885673</v>
          </cell>
          <cell r="U624">
            <v>73296</v>
          </cell>
          <cell r="X624">
            <v>0</v>
          </cell>
        </row>
        <row r="625">
          <cell r="A625">
            <v>50</v>
          </cell>
          <cell r="H625">
            <v>4</v>
          </cell>
          <cell r="I625">
            <v>3668885</v>
          </cell>
          <cell r="S625">
            <v>3384937</v>
          </cell>
          <cell r="U625">
            <v>282948</v>
          </cell>
          <cell r="X625">
            <v>0</v>
          </cell>
        </row>
        <row r="626">
          <cell r="A626">
            <v>50</v>
          </cell>
          <cell r="H626">
            <v>4</v>
          </cell>
          <cell r="I626">
            <v>1474802</v>
          </cell>
          <cell r="S626">
            <v>1360661</v>
          </cell>
          <cell r="U626">
            <v>113141</v>
          </cell>
          <cell r="X626">
            <v>0</v>
          </cell>
        </row>
        <row r="627">
          <cell r="A627">
            <v>50</v>
          </cell>
          <cell r="H627">
            <v>4</v>
          </cell>
          <cell r="I627">
            <v>8211313</v>
          </cell>
          <cell r="S627">
            <v>7575811</v>
          </cell>
          <cell r="U627">
            <v>634502</v>
          </cell>
          <cell r="X627">
            <v>0</v>
          </cell>
        </row>
        <row r="628">
          <cell r="A628">
            <v>50</v>
          </cell>
          <cell r="H628">
            <v>4</v>
          </cell>
          <cell r="I628">
            <v>7800561</v>
          </cell>
          <cell r="S628">
            <v>7196848</v>
          </cell>
          <cell r="U628">
            <v>602713</v>
          </cell>
          <cell r="X628">
            <v>0</v>
          </cell>
        </row>
        <row r="629">
          <cell r="A629">
            <v>50</v>
          </cell>
          <cell r="H629">
            <v>4</v>
          </cell>
          <cell r="I629">
            <v>4010868</v>
          </cell>
          <cell r="S629">
            <v>3700452</v>
          </cell>
          <cell r="U629">
            <v>309416</v>
          </cell>
          <cell r="X629">
            <v>0</v>
          </cell>
        </row>
        <row r="630">
          <cell r="A630">
            <v>50</v>
          </cell>
          <cell r="H630">
            <v>4</v>
          </cell>
          <cell r="I630">
            <v>8068618</v>
          </cell>
          <cell r="S630">
            <v>7444160</v>
          </cell>
          <cell r="U630">
            <v>623458</v>
          </cell>
          <cell r="X630">
            <v>0</v>
          </cell>
        </row>
        <row r="631">
          <cell r="A631">
            <v>50</v>
          </cell>
          <cell r="H631">
            <v>4</v>
          </cell>
          <cell r="I631">
            <v>2691578</v>
          </cell>
          <cell r="S631">
            <v>2483267</v>
          </cell>
          <cell r="U631">
            <v>207311</v>
          </cell>
          <cell r="X631">
            <v>0</v>
          </cell>
        </row>
        <row r="632">
          <cell r="A632">
            <v>50</v>
          </cell>
          <cell r="H632">
            <v>4</v>
          </cell>
          <cell r="I632">
            <v>4031250</v>
          </cell>
          <cell r="S632">
            <v>3719257</v>
          </cell>
          <cell r="U632">
            <v>310993</v>
          </cell>
          <cell r="X632">
            <v>0</v>
          </cell>
        </row>
        <row r="633">
          <cell r="A633">
            <v>50</v>
          </cell>
          <cell r="H633">
            <v>4</v>
          </cell>
          <cell r="I633">
            <v>1529306</v>
          </cell>
          <cell r="S633">
            <v>1410947</v>
          </cell>
          <cell r="U633">
            <v>117359</v>
          </cell>
          <cell r="X633">
            <v>0</v>
          </cell>
        </row>
        <row r="634">
          <cell r="A634">
            <v>50</v>
          </cell>
          <cell r="H634">
            <v>4</v>
          </cell>
          <cell r="I634">
            <v>2691578</v>
          </cell>
          <cell r="S634">
            <v>2483267</v>
          </cell>
          <cell r="U634">
            <v>207311</v>
          </cell>
          <cell r="X634">
            <v>0</v>
          </cell>
        </row>
        <row r="635">
          <cell r="A635">
            <v>50</v>
          </cell>
          <cell r="H635">
            <v>4</v>
          </cell>
          <cell r="I635">
            <v>25506375</v>
          </cell>
          <cell r="S635">
            <v>23532350</v>
          </cell>
          <cell r="U635">
            <v>1973025</v>
          </cell>
          <cell r="X635">
            <v>0</v>
          </cell>
        </row>
        <row r="636">
          <cell r="A636">
            <v>50</v>
          </cell>
          <cell r="H636">
            <v>4</v>
          </cell>
          <cell r="I636">
            <v>5252656</v>
          </cell>
          <cell r="S636">
            <v>4846134</v>
          </cell>
          <cell r="U636">
            <v>405522</v>
          </cell>
          <cell r="X636">
            <v>0</v>
          </cell>
        </row>
        <row r="637">
          <cell r="A637">
            <v>50</v>
          </cell>
          <cell r="H637">
            <v>4</v>
          </cell>
          <cell r="I637">
            <v>3376707</v>
          </cell>
          <cell r="S637">
            <v>3115371</v>
          </cell>
          <cell r="U637">
            <v>260336</v>
          </cell>
          <cell r="X637">
            <v>0</v>
          </cell>
        </row>
        <row r="638">
          <cell r="A638">
            <v>50</v>
          </cell>
          <cell r="H638">
            <v>4</v>
          </cell>
          <cell r="I638">
            <v>4893779</v>
          </cell>
          <cell r="S638">
            <v>4515032</v>
          </cell>
          <cell r="U638">
            <v>377747</v>
          </cell>
          <cell r="X638">
            <v>0</v>
          </cell>
        </row>
        <row r="639">
          <cell r="A639">
            <v>50</v>
          </cell>
          <cell r="H639">
            <v>4</v>
          </cell>
          <cell r="I639">
            <v>5566673</v>
          </cell>
          <cell r="S639">
            <v>5135848</v>
          </cell>
          <cell r="U639">
            <v>429825</v>
          </cell>
          <cell r="X639">
            <v>0</v>
          </cell>
        </row>
        <row r="640">
          <cell r="A640">
            <v>50</v>
          </cell>
          <cell r="H640">
            <v>4</v>
          </cell>
          <cell r="I640">
            <v>13782512</v>
          </cell>
          <cell r="S640">
            <v>12715836</v>
          </cell>
          <cell r="U640">
            <v>1065676</v>
          </cell>
          <cell r="X640">
            <v>0</v>
          </cell>
        </row>
        <row r="641">
          <cell r="A641">
            <v>50</v>
          </cell>
          <cell r="H641">
            <v>4</v>
          </cell>
          <cell r="I641">
            <v>850702</v>
          </cell>
          <cell r="S641">
            <v>784862</v>
          </cell>
          <cell r="U641">
            <v>64840</v>
          </cell>
          <cell r="X641">
            <v>0</v>
          </cell>
        </row>
        <row r="642">
          <cell r="A642">
            <v>50</v>
          </cell>
          <cell r="H642">
            <v>4</v>
          </cell>
          <cell r="I642">
            <v>1136172</v>
          </cell>
          <cell r="S642">
            <v>1048239</v>
          </cell>
          <cell r="U642">
            <v>86933</v>
          </cell>
          <cell r="X642">
            <v>0</v>
          </cell>
        </row>
        <row r="643">
          <cell r="A643">
            <v>50</v>
          </cell>
          <cell r="H643">
            <v>4</v>
          </cell>
          <cell r="I643">
            <v>47151559</v>
          </cell>
          <cell r="S643">
            <v>43502340</v>
          </cell>
          <cell r="U643">
            <v>3648219</v>
          </cell>
          <cell r="X643">
            <v>0</v>
          </cell>
        </row>
        <row r="644">
          <cell r="A644">
            <v>50</v>
          </cell>
          <cell r="H644">
            <v>4</v>
          </cell>
          <cell r="I644">
            <v>8943381</v>
          </cell>
          <cell r="S644">
            <v>8251222</v>
          </cell>
          <cell r="U644">
            <v>691159</v>
          </cell>
          <cell r="X644">
            <v>0</v>
          </cell>
        </row>
        <row r="645">
          <cell r="A645">
            <v>50</v>
          </cell>
          <cell r="H645">
            <v>4</v>
          </cell>
          <cell r="I645">
            <v>2397952</v>
          </cell>
          <cell r="S645">
            <v>2212365</v>
          </cell>
          <cell r="U645">
            <v>184587</v>
          </cell>
          <cell r="X645">
            <v>0</v>
          </cell>
        </row>
        <row r="646">
          <cell r="A646">
            <v>50</v>
          </cell>
          <cell r="H646">
            <v>4</v>
          </cell>
          <cell r="I646">
            <v>6058498</v>
          </cell>
          <cell r="S646">
            <v>5589609</v>
          </cell>
          <cell r="U646">
            <v>467889</v>
          </cell>
          <cell r="X646">
            <v>0</v>
          </cell>
        </row>
        <row r="647">
          <cell r="A647">
            <v>50</v>
          </cell>
          <cell r="H647">
            <v>4</v>
          </cell>
          <cell r="I647">
            <v>1141883</v>
          </cell>
          <cell r="S647">
            <v>1053508</v>
          </cell>
          <cell r="U647">
            <v>87375</v>
          </cell>
          <cell r="X647">
            <v>0</v>
          </cell>
        </row>
        <row r="648">
          <cell r="A648">
            <v>50</v>
          </cell>
          <cell r="H648">
            <v>4</v>
          </cell>
          <cell r="I648">
            <v>464909</v>
          </cell>
          <cell r="S648">
            <v>428927</v>
          </cell>
          <cell r="U648">
            <v>34982</v>
          </cell>
          <cell r="X648">
            <v>0</v>
          </cell>
        </row>
        <row r="649">
          <cell r="A649">
            <v>50</v>
          </cell>
          <cell r="H649">
            <v>4</v>
          </cell>
          <cell r="I649">
            <v>6566432</v>
          </cell>
          <cell r="S649">
            <v>6058233</v>
          </cell>
          <cell r="U649">
            <v>507199</v>
          </cell>
          <cell r="X649">
            <v>0</v>
          </cell>
        </row>
        <row r="650">
          <cell r="A650">
            <v>50</v>
          </cell>
          <cell r="H650">
            <v>6</v>
          </cell>
          <cell r="I650">
            <v>39337879</v>
          </cell>
          <cell r="S650">
            <v>36293387</v>
          </cell>
          <cell r="U650">
            <v>3043492</v>
          </cell>
          <cell r="X650">
            <v>0</v>
          </cell>
        </row>
        <row r="651">
          <cell r="A651">
            <v>50</v>
          </cell>
          <cell r="H651">
            <v>4</v>
          </cell>
          <cell r="I651">
            <v>304556</v>
          </cell>
          <cell r="S651">
            <v>280984</v>
          </cell>
          <cell r="U651">
            <v>22572</v>
          </cell>
          <cell r="X651">
            <v>0</v>
          </cell>
        </row>
        <row r="652">
          <cell r="A652">
            <v>50</v>
          </cell>
          <cell r="H652">
            <v>4</v>
          </cell>
          <cell r="I652">
            <v>304557</v>
          </cell>
          <cell r="S652">
            <v>280985</v>
          </cell>
          <cell r="U652">
            <v>22572</v>
          </cell>
          <cell r="X652">
            <v>0</v>
          </cell>
        </row>
        <row r="653">
          <cell r="A653">
            <v>50</v>
          </cell>
          <cell r="H653">
            <v>4</v>
          </cell>
          <cell r="I653">
            <v>4607543</v>
          </cell>
          <cell r="S653">
            <v>4250949</v>
          </cell>
          <cell r="U653">
            <v>355594</v>
          </cell>
          <cell r="X653">
            <v>0</v>
          </cell>
        </row>
        <row r="654">
          <cell r="A654">
            <v>50</v>
          </cell>
          <cell r="H654">
            <v>4</v>
          </cell>
          <cell r="I654">
            <v>7097200</v>
          </cell>
          <cell r="S654">
            <v>6547923</v>
          </cell>
          <cell r="U654">
            <v>548277</v>
          </cell>
          <cell r="X654">
            <v>0</v>
          </cell>
        </row>
        <row r="655">
          <cell r="A655">
            <v>50</v>
          </cell>
          <cell r="H655">
            <v>4</v>
          </cell>
          <cell r="I655">
            <v>1432607</v>
          </cell>
          <cell r="S655">
            <v>1321732</v>
          </cell>
          <cell r="U655">
            <v>109875</v>
          </cell>
          <cell r="X655">
            <v>0</v>
          </cell>
        </row>
        <row r="656">
          <cell r="A656">
            <v>50</v>
          </cell>
          <cell r="H656">
            <v>4</v>
          </cell>
          <cell r="I656">
            <v>9251588</v>
          </cell>
          <cell r="S656">
            <v>8535575</v>
          </cell>
          <cell r="U656">
            <v>715013</v>
          </cell>
          <cell r="X656">
            <v>0</v>
          </cell>
        </row>
        <row r="657">
          <cell r="A657">
            <v>50</v>
          </cell>
          <cell r="H657">
            <v>4</v>
          </cell>
          <cell r="I657">
            <v>3214713</v>
          </cell>
          <cell r="S657">
            <v>2965915</v>
          </cell>
          <cell r="U657">
            <v>247798</v>
          </cell>
          <cell r="X657">
            <v>0</v>
          </cell>
        </row>
        <row r="658">
          <cell r="A658">
            <v>50</v>
          </cell>
          <cell r="H658">
            <v>6</v>
          </cell>
          <cell r="I658">
            <v>1984714</v>
          </cell>
          <cell r="S658">
            <v>1831110</v>
          </cell>
          <cell r="U658">
            <v>152604</v>
          </cell>
          <cell r="X658">
            <v>0</v>
          </cell>
        </row>
        <row r="659">
          <cell r="A659">
            <v>50</v>
          </cell>
          <cell r="H659">
            <v>6</v>
          </cell>
          <cell r="I659">
            <v>164999</v>
          </cell>
          <cell r="S659">
            <v>152228</v>
          </cell>
          <cell r="U659">
            <v>11771</v>
          </cell>
          <cell r="X659">
            <v>0</v>
          </cell>
        </row>
        <row r="660">
          <cell r="A660">
            <v>50</v>
          </cell>
          <cell r="H660">
            <v>6</v>
          </cell>
          <cell r="I660">
            <v>68438</v>
          </cell>
          <cell r="S660">
            <v>63140</v>
          </cell>
          <cell r="U660">
            <v>4298</v>
          </cell>
          <cell r="X660">
            <v>0</v>
          </cell>
        </row>
        <row r="661">
          <cell r="A661">
            <v>50</v>
          </cell>
          <cell r="H661">
            <v>6</v>
          </cell>
          <cell r="I661">
            <v>5488536</v>
          </cell>
          <cell r="S661">
            <v>5063759</v>
          </cell>
          <cell r="U661">
            <v>423777</v>
          </cell>
          <cell r="X661">
            <v>0</v>
          </cell>
        </row>
        <row r="662">
          <cell r="A662">
            <v>50</v>
          </cell>
          <cell r="H662">
            <v>4</v>
          </cell>
          <cell r="I662">
            <v>7757100</v>
          </cell>
          <cell r="S662">
            <v>6941408</v>
          </cell>
          <cell r="U662">
            <v>814692</v>
          </cell>
          <cell r="X662">
            <v>0</v>
          </cell>
        </row>
        <row r="663">
          <cell r="A663">
            <v>50</v>
          </cell>
          <cell r="H663">
            <v>1</v>
          </cell>
          <cell r="I663">
            <v>2800000</v>
          </cell>
          <cell r="S663">
            <v>2505568</v>
          </cell>
          <cell r="U663">
            <v>293432</v>
          </cell>
          <cell r="X663">
            <v>0</v>
          </cell>
        </row>
        <row r="664">
          <cell r="A664">
            <v>50</v>
          </cell>
          <cell r="H664">
            <v>1</v>
          </cell>
          <cell r="I664">
            <v>150000</v>
          </cell>
          <cell r="S664">
            <v>134226</v>
          </cell>
          <cell r="U664">
            <v>14774</v>
          </cell>
          <cell r="X664">
            <v>0</v>
          </cell>
        </row>
        <row r="665">
          <cell r="A665">
            <v>50</v>
          </cell>
          <cell r="H665">
            <v>1</v>
          </cell>
          <cell r="I665">
            <v>15000</v>
          </cell>
          <cell r="S665">
            <v>13422</v>
          </cell>
          <cell r="U665">
            <v>828</v>
          </cell>
          <cell r="X665">
            <v>0</v>
          </cell>
        </row>
        <row r="666">
          <cell r="A666">
            <v>50</v>
          </cell>
          <cell r="H666">
            <v>1</v>
          </cell>
          <cell r="I666">
            <v>0</v>
          </cell>
          <cell r="S666">
            <v>0</v>
          </cell>
          <cell r="U666">
            <v>0</v>
          </cell>
          <cell r="X666">
            <v>0</v>
          </cell>
        </row>
        <row r="667">
          <cell r="A667">
            <v>50</v>
          </cell>
          <cell r="H667">
            <v>5</v>
          </cell>
          <cell r="I667">
            <v>450000</v>
          </cell>
          <cell r="S667">
            <v>402680</v>
          </cell>
          <cell r="U667">
            <v>46320</v>
          </cell>
          <cell r="X667">
            <v>0</v>
          </cell>
        </row>
        <row r="668">
          <cell r="A668">
            <v>50</v>
          </cell>
          <cell r="H668">
            <v>5</v>
          </cell>
          <cell r="I668">
            <v>450000</v>
          </cell>
          <cell r="S668">
            <v>402680</v>
          </cell>
          <cell r="U668">
            <v>46320</v>
          </cell>
          <cell r="X668">
            <v>0</v>
          </cell>
        </row>
        <row r="669">
          <cell r="A669">
            <v>50</v>
          </cell>
          <cell r="H669">
            <v>4</v>
          </cell>
          <cell r="I669">
            <v>5386250</v>
          </cell>
          <cell r="S669">
            <v>4819863</v>
          </cell>
          <cell r="U669">
            <v>565387</v>
          </cell>
          <cell r="X669">
            <v>0</v>
          </cell>
        </row>
        <row r="670">
          <cell r="A670">
            <v>50</v>
          </cell>
          <cell r="H670">
            <v>4</v>
          </cell>
          <cell r="I670">
            <v>6315847</v>
          </cell>
          <cell r="S670">
            <v>5651709</v>
          </cell>
          <cell r="U670">
            <v>663138</v>
          </cell>
          <cell r="X670">
            <v>0</v>
          </cell>
        </row>
        <row r="671">
          <cell r="A671">
            <v>50</v>
          </cell>
          <cell r="H671">
            <v>4</v>
          </cell>
          <cell r="I671">
            <v>12986717</v>
          </cell>
          <cell r="S671">
            <v>11621110</v>
          </cell>
          <cell r="U671">
            <v>1364607</v>
          </cell>
          <cell r="X671">
            <v>0</v>
          </cell>
        </row>
        <row r="672">
          <cell r="A672">
            <v>50</v>
          </cell>
          <cell r="H672">
            <v>4</v>
          </cell>
          <cell r="I672">
            <v>1353747</v>
          </cell>
          <cell r="S672">
            <v>1211394</v>
          </cell>
          <cell r="U672">
            <v>141353</v>
          </cell>
          <cell r="X672">
            <v>0</v>
          </cell>
        </row>
        <row r="673">
          <cell r="A673">
            <v>50</v>
          </cell>
          <cell r="H673">
            <v>4</v>
          </cell>
          <cell r="I673">
            <v>1332342</v>
          </cell>
          <cell r="S673">
            <v>1192240</v>
          </cell>
          <cell r="U673">
            <v>139102</v>
          </cell>
          <cell r="X673">
            <v>0</v>
          </cell>
        </row>
        <row r="674">
          <cell r="A674">
            <v>50</v>
          </cell>
          <cell r="H674">
            <v>4</v>
          </cell>
          <cell r="I674">
            <v>347159</v>
          </cell>
          <cell r="S674">
            <v>310653</v>
          </cell>
          <cell r="U674">
            <v>35506</v>
          </cell>
          <cell r="X674">
            <v>0</v>
          </cell>
        </row>
        <row r="675">
          <cell r="A675">
            <v>50</v>
          </cell>
          <cell r="H675">
            <v>4</v>
          </cell>
          <cell r="I675">
            <v>700994</v>
          </cell>
          <cell r="S675">
            <v>627281</v>
          </cell>
          <cell r="U675">
            <v>72713</v>
          </cell>
          <cell r="X675">
            <v>0</v>
          </cell>
        </row>
        <row r="676">
          <cell r="A676">
            <v>50</v>
          </cell>
          <cell r="H676">
            <v>4</v>
          </cell>
          <cell r="I676">
            <v>974715</v>
          </cell>
          <cell r="S676">
            <v>872219</v>
          </cell>
          <cell r="U676">
            <v>101496</v>
          </cell>
          <cell r="X676">
            <v>0</v>
          </cell>
        </row>
        <row r="677">
          <cell r="A677">
            <v>50</v>
          </cell>
          <cell r="H677">
            <v>4</v>
          </cell>
          <cell r="I677">
            <v>264820</v>
          </cell>
          <cell r="S677">
            <v>236972</v>
          </cell>
          <cell r="U677">
            <v>26848</v>
          </cell>
          <cell r="X677">
            <v>0</v>
          </cell>
        </row>
        <row r="678">
          <cell r="A678">
            <v>50</v>
          </cell>
          <cell r="H678">
            <v>4</v>
          </cell>
          <cell r="I678">
            <v>18916</v>
          </cell>
          <cell r="S678">
            <v>16926</v>
          </cell>
          <cell r="U678">
            <v>1045</v>
          </cell>
          <cell r="X678">
            <v>0</v>
          </cell>
        </row>
        <row r="679">
          <cell r="A679">
            <v>50</v>
          </cell>
          <cell r="H679">
            <v>4</v>
          </cell>
          <cell r="I679">
            <v>233670</v>
          </cell>
          <cell r="S679">
            <v>209098</v>
          </cell>
          <cell r="U679">
            <v>23572</v>
          </cell>
          <cell r="X679">
            <v>0</v>
          </cell>
        </row>
        <row r="680">
          <cell r="A680">
            <v>50</v>
          </cell>
          <cell r="H680">
            <v>4</v>
          </cell>
          <cell r="I680">
            <v>4975102</v>
          </cell>
          <cell r="S680">
            <v>4451949</v>
          </cell>
          <cell r="U680">
            <v>522153</v>
          </cell>
          <cell r="X680">
            <v>0</v>
          </cell>
        </row>
        <row r="681">
          <cell r="A681">
            <v>50</v>
          </cell>
          <cell r="H681">
            <v>4</v>
          </cell>
          <cell r="I681">
            <v>1663660</v>
          </cell>
          <cell r="S681">
            <v>1488718</v>
          </cell>
          <cell r="U681">
            <v>173942</v>
          </cell>
          <cell r="X681">
            <v>0</v>
          </cell>
        </row>
        <row r="682">
          <cell r="A682">
            <v>50</v>
          </cell>
          <cell r="H682">
            <v>4</v>
          </cell>
          <cell r="I682">
            <v>249786</v>
          </cell>
          <cell r="S682">
            <v>223519</v>
          </cell>
          <cell r="U682">
            <v>25267</v>
          </cell>
          <cell r="X682">
            <v>0</v>
          </cell>
        </row>
        <row r="683">
          <cell r="A683">
            <v>50</v>
          </cell>
          <cell r="H683">
            <v>4</v>
          </cell>
          <cell r="I683">
            <v>72519</v>
          </cell>
          <cell r="S683">
            <v>64892</v>
          </cell>
          <cell r="U683">
            <v>6627</v>
          </cell>
          <cell r="X683">
            <v>0</v>
          </cell>
        </row>
        <row r="684">
          <cell r="A684">
            <v>50</v>
          </cell>
          <cell r="H684">
            <v>4</v>
          </cell>
          <cell r="I684">
            <v>88634</v>
          </cell>
          <cell r="S684">
            <v>79313</v>
          </cell>
          <cell r="U684">
            <v>8321</v>
          </cell>
          <cell r="X684">
            <v>0</v>
          </cell>
        </row>
        <row r="685">
          <cell r="A685">
            <v>50</v>
          </cell>
          <cell r="H685">
            <v>4</v>
          </cell>
          <cell r="I685">
            <v>3450554</v>
          </cell>
          <cell r="S685">
            <v>3087713</v>
          </cell>
          <cell r="U685">
            <v>361841</v>
          </cell>
          <cell r="X685">
            <v>0</v>
          </cell>
        </row>
        <row r="686">
          <cell r="A686">
            <v>50</v>
          </cell>
          <cell r="H686">
            <v>4</v>
          </cell>
          <cell r="I686">
            <v>477769</v>
          </cell>
          <cell r="S686">
            <v>427529</v>
          </cell>
          <cell r="U686">
            <v>49240</v>
          </cell>
          <cell r="X686">
            <v>0</v>
          </cell>
        </row>
        <row r="687">
          <cell r="A687">
            <v>50</v>
          </cell>
          <cell r="H687">
            <v>4</v>
          </cell>
          <cell r="I687">
            <v>483457</v>
          </cell>
          <cell r="S687">
            <v>432619</v>
          </cell>
          <cell r="U687">
            <v>49838</v>
          </cell>
          <cell r="X687">
            <v>0</v>
          </cell>
        </row>
        <row r="688">
          <cell r="A688">
            <v>50</v>
          </cell>
          <cell r="H688">
            <v>4</v>
          </cell>
          <cell r="I688">
            <v>9124062</v>
          </cell>
          <cell r="S688">
            <v>8164629</v>
          </cell>
          <cell r="U688">
            <v>958433</v>
          </cell>
          <cell r="X688">
            <v>0</v>
          </cell>
        </row>
        <row r="689">
          <cell r="A689">
            <v>50</v>
          </cell>
          <cell r="H689">
            <v>4</v>
          </cell>
          <cell r="I689">
            <v>8294601</v>
          </cell>
          <cell r="S689">
            <v>7422389</v>
          </cell>
          <cell r="U689">
            <v>871212</v>
          </cell>
          <cell r="X689">
            <v>0</v>
          </cell>
        </row>
        <row r="690">
          <cell r="A690">
            <v>50</v>
          </cell>
          <cell r="H690">
            <v>4</v>
          </cell>
          <cell r="I690">
            <v>4932244</v>
          </cell>
          <cell r="S690">
            <v>4413598</v>
          </cell>
          <cell r="U690">
            <v>517646</v>
          </cell>
          <cell r="X690">
            <v>0</v>
          </cell>
        </row>
        <row r="691">
          <cell r="A691">
            <v>50</v>
          </cell>
          <cell r="H691">
            <v>4</v>
          </cell>
          <cell r="I691">
            <v>1020213</v>
          </cell>
          <cell r="S691">
            <v>912933</v>
          </cell>
          <cell r="U691">
            <v>106280</v>
          </cell>
          <cell r="X691">
            <v>0</v>
          </cell>
        </row>
        <row r="692">
          <cell r="A692">
            <v>50</v>
          </cell>
          <cell r="H692">
            <v>4</v>
          </cell>
          <cell r="I692">
            <v>2552059</v>
          </cell>
          <cell r="S692">
            <v>2283699</v>
          </cell>
          <cell r="U692">
            <v>267360</v>
          </cell>
          <cell r="X692">
            <v>0</v>
          </cell>
        </row>
        <row r="693">
          <cell r="A693">
            <v>50</v>
          </cell>
          <cell r="H693">
            <v>4</v>
          </cell>
          <cell r="I693">
            <v>1735074</v>
          </cell>
          <cell r="S693">
            <v>1552623</v>
          </cell>
          <cell r="U693">
            <v>181451</v>
          </cell>
          <cell r="X693">
            <v>0</v>
          </cell>
        </row>
        <row r="694">
          <cell r="A694">
            <v>50</v>
          </cell>
          <cell r="H694">
            <v>4</v>
          </cell>
          <cell r="I694">
            <v>255308</v>
          </cell>
          <cell r="S694">
            <v>228461</v>
          </cell>
          <cell r="U694">
            <v>25847</v>
          </cell>
          <cell r="X694">
            <v>0</v>
          </cell>
        </row>
        <row r="695">
          <cell r="A695">
            <v>50</v>
          </cell>
          <cell r="H695">
            <v>4</v>
          </cell>
          <cell r="I695">
            <v>382962</v>
          </cell>
          <cell r="S695">
            <v>342691</v>
          </cell>
          <cell r="U695">
            <v>39271</v>
          </cell>
          <cell r="X695">
            <v>0</v>
          </cell>
        </row>
        <row r="696">
          <cell r="A696">
            <v>50</v>
          </cell>
          <cell r="H696">
            <v>4</v>
          </cell>
          <cell r="I696">
            <v>382962</v>
          </cell>
          <cell r="S696">
            <v>342691</v>
          </cell>
          <cell r="U696">
            <v>39271</v>
          </cell>
          <cell r="X696">
            <v>0</v>
          </cell>
        </row>
        <row r="697">
          <cell r="A697">
            <v>50</v>
          </cell>
          <cell r="H697">
            <v>4</v>
          </cell>
          <cell r="I697">
            <v>3977699</v>
          </cell>
          <cell r="S697">
            <v>3559427</v>
          </cell>
          <cell r="U697">
            <v>417272</v>
          </cell>
          <cell r="X697">
            <v>0</v>
          </cell>
        </row>
        <row r="698">
          <cell r="A698">
            <v>50</v>
          </cell>
          <cell r="H698">
            <v>4</v>
          </cell>
          <cell r="I698">
            <v>612739</v>
          </cell>
          <cell r="S698">
            <v>548306</v>
          </cell>
          <cell r="U698">
            <v>63433</v>
          </cell>
          <cell r="X698">
            <v>0</v>
          </cell>
        </row>
        <row r="699">
          <cell r="A699">
            <v>50</v>
          </cell>
          <cell r="H699">
            <v>4</v>
          </cell>
          <cell r="I699">
            <v>765924</v>
          </cell>
          <cell r="S699">
            <v>685383</v>
          </cell>
          <cell r="U699">
            <v>79541</v>
          </cell>
          <cell r="X699">
            <v>0</v>
          </cell>
        </row>
        <row r="700">
          <cell r="A700">
            <v>50</v>
          </cell>
          <cell r="H700">
            <v>4</v>
          </cell>
          <cell r="I700">
            <v>765924</v>
          </cell>
          <cell r="S700">
            <v>685383</v>
          </cell>
          <cell r="U700">
            <v>79541</v>
          </cell>
          <cell r="X700">
            <v>0</v>
          </cell>
        </row>
        <row r="701">
          <cell r="A701">
            <v>50</v>
          </cell>
          <cell r="H701">
            <v>4</v>
          </cell>
          <cell r="I701">
            <v>255308</v>
          </cell>
          <cell r="S701">
            <v>228461</v>
          </cell>
          <cell r="U701">
            <v>25847</v>
          </cell>
          <cell r="X701">
            <v>0</v>
          </cell>
        </row>
        <row r="702">
          <cell r="A702">
            <v>50</v>
          </cell>
          <cell r="H702">
            <v>4</v>
          </cell>
          <cell r="I702">
            <v>255308</v>
          </cell>
          <cell r="S702">
            <v>228461</v>
          </cell>
          <cell r="U702">
            <v>25847</v>
          </cell>
          <cell r="X702">
            <v>0</v>
          </cell>
        </row>
        <row r="703">
          <cell r="A703">
            <v>50</v>
          </cell>
          <cell r="H703">
            <v>4</v>
          </cell>
          <cell r="I703">
            <v>561678</v>
          </cell>
          <cell r="S703">
            <v>502614</v>
          </cell>
          <cell r="U703">
            <v>58064</v>
          </cell>
          <cell r="X703">
            <v>0</v>
          </cell>
        </row>
        <row r="704">
          <cell r="A704">
            <v>50</v>
          </cell>
          <cell r="H704">
            <v>4</v>
          </cell>
          <cell r="I704">
            <v>561678</v>
          </cell>
          <cell r="S704">
            <v>502614</v>
          </cell>
          <cell r="U704">
            <v>58064</v>
          </cell>
          <cell r="X704">
            <v>0</v>
          </cell>
        </row>
        <row r="705">
          <cell r="A705">
            <v>50</v>
          </cell>
          <cell r="H705">
            <v>4</v>
          </cell>
          <cell r="I705">
            <v>1531848</v>
          </cell>
          <cell r="S705">
            <v>1370767</v>
          </cell>
          <cell r="U705">
            <v>160081</v>
          </cell>
          <cell r="X705">
            <v>0</v>
          </cell>
        </row>
        <row r="706">
          <cell r="A706">
            <v>50</v>
          </cell>
          <cell r="H706">
            <v>4</v>
          </cell>
          <cell r="I706">
            <v>408493</v>
          </cell>
          <cell r="S706">
            <v>365538</v>
          </cell>
          <cell r="U706">
            <v>41955</v>
          </cell>
          <cell r="X706">
            <v>0</v>
          </cell>
        </row>
        <row r="707">
          <cell r="A707">
            <v>50</v>
          </cell>
          <cell r="H707">
            <v>4</v>
          </cell>
          <cell r="I707">
            <v>408493</v>
          </cell>
          <cell r="S707">
            <v>365538</v>
          </cell>
          <cell r="U707">
            <v>41955</v>
          </cell>
          <cell r="X707">
            <v>0</v>
          </cell>
        </row>
        <row r="708">
          <cell r="A708">
            <v>50</v>
          </cell>
          <cell r="H708">
            <v>4</v>
          </cell>
          <cell r="I708">
            <v>6122287</v>
          </cell>
          <cell r="S708">
            <v>5478503</v>
          </cell>
          <cell r="U708">
            <v>642784</v>
          </cell>
          <cell r="X708">
            <v>0</v>
          </cell>
        </row>
        <row r="709">
          <cell r="A709">
            <v>50</v>
          </cell>
          <cell r="H709">
            <v>4</v>
          </cell>
          <cell r="I709">
            <v>38296</v>
          </cell>
          <cell r="S709">
            <v>34268</v>
          </cell>
          <cell r="U709">
            <v>3028</v>
          </cell>
          <cell r="X709">
            <v>0</v>
          </cell>
        </row>
        <row r="710">
          <cell r="A710">
            <v>50</v>
          </cell>
          <cell r="H710">
            <v>4</v>
          </cell>
          <cell r="I710">
            <v>1174417</v>
          </cell>
          <cell r="S710">
            <v>1050921</v>
          </cell>
          <cell r="U710">
            <v>122496</v>
          </cell>
          <cell r="X710">
            <v>0</v>
          </cell>
        </row>
        <row r="711">
          <cell r="A711">
            <v>50</v>
          </cell>
          <cell r="H711">
            <v>4</v>
          </cell>
          <cell r="I711">
            <v>357431</v>
          </cell>
          <cell r="S711">
            <v>319845</v>
          </cell>
          <cell r="U711">
            <v>36586</v>
          </cell>
          <cell r="X711">
            <v>0</v>
          </cell>
        </row>
        <row r="712">
          <cell r="A712">
            <v>50</v>
          </cell>
          <cell r="H712">
            <v>4</v>
          </cell>
          <cell r="I712">
            <v>1531848</v>
          </cell>
          <cell r="S712">
            <v>1370767</v>
          </cell>
          <cell r="U712">
            <v>160081</v>
          </cell>
          <cell r="X712">
            <v>0</v>
          </cell>
        </row>
        <row r="713">
          <cell r="A713">
            <v>50</v>
          </cell>
          <cell r="H713">
            <v>4</v>
          </cell>
          <cell r="I713">
            <v>2042464</v>
          </cell>
          <cell r="S713">
            <v>1827690</v>
          </cell>
          <cell r="U713">
            <v>213774</v>
          </cell>
          <cell r="X713">
            <v>0</v>
          </cell>
        </row>
        <row r="714">
          <cell r="A714">
            <v>50</v>
          </cell>
          <cell r="H714">
            <v>4</v>
          </cell>
          <cell r="I714">
            <v>765924</v>
          </cell>
          <cell r="S714">
            <v>685383</v>
          </cell>
          <cell r="U714">
            <v>79541</v>
          </cell>
          <cell r="X714">
            <v>0</v>
          </cell>
        </row>
        <row r="715">
          <cell r="A715">
            <v>50</v>
          </cell>
          <cell r="H715">
            <v>4</v>
          </cell>
          <cell r="I715">
            <v>25531</v>
          </cell>
          <cell r="S715">
            <v>22845</v>
          </cell>
          <cell r="U715">
            <v>1686</v>
          </cell>
          <cell r="X715">
            <v>0</v>
          </cell>
        </row>
        <row r="716">
          <cell r="A716">
            <v>50</v>
          </cell>
          <cell r="H716">
            <v>4</v>
          </cell>
          <cell r="I716">
            <v>165950</v>
          </cell>
          <cell r="S716">
            <v>148499</v>
          </cell>
          <cell r="U716">
            <v>16451</v>
          </cell>
          <cell r="X716">
            <v>0</v>
          </cell>
        </row>
        <row r="717">
          <cell r="A717">
            <v>50</v>
          </cell>
          <cell r="H717">
            <v>4</v>
          </cell>
          <cell r="I717">
            <v>1276540</v>
          </cell>
          <cell r="S717">
            <v>1142306</v>
          </cell>
          <cell r="U717">
            <v>133234</v>
          </cell>
          <cell r="X717">
            <v>0</v>
          </cell>
        </row>
        <row r="718">
          <cell r="A718">
            <v>50</v>
          </cell>
          <cell r="H718">
            <v>4</v>
          </cell>
          <cell r="I718">
            <v>405940</v>
          </cell>
          <cell r="S718">
            <v>363253</v>
          </cell>
          <cell r="U718">
            <v>41687</v>
          </cell>
          <cell r="X718">
            <v>0</v>
          </cell>
        </row>
        <row r="719">
          <cell r="A719">
            <v>50</v>
          </cell>
          <cell r="H719">
            <v>4</v>
          </cell>
          <cell r="I719">
            <v>581770</v>
          </cell>
          <cell r="S719">
            <v>520594</v>
          </cell>
          <cell r="U719">
            <v>60176</v>
          </cell>
          <cell r="X719">
            <v>0</v>
          </cell>
        </row>
        <row r="720">
          <cell r="A720">
            <v>50</v>
          </cell>
          <cell r="H720">
            <v>4</v>
          </cell>
          <cell r="I720">
            <v>12028844</v>
          </cell>
          <cell r="S720">
            <v>10763961</v>
          </cell>
          <cell r="U720">
            <v>1263883</v>
          </cell>
          <cell r="X720">
            <v>0</v>
          </cell>
        </row>
        <row r="721">
          <cell r="A721">
            <v>50</v>
          </cell>
          <cell r="H721">
            <v>4</v>
          </cell>
          <cell r="I721">
            <v>11635247</v>
          </cell>
          <cell r="S721">
            <v>10411753</v>
          </cell>
          <cell r="U721">
            <v>1222494</v>
          </cell>
          <cell r="X721">
            <v>0</v>
          </cell>
        </row>
        <row r="722">
          <cell r="A722">
            <v>50</v>
          </cell>
          <cell r="H722">
            <v>4</v>
          </cell>
          <cell r="I722">
            <v>3235622</v>
          </cell>
          <cell r="S722">
            <v>2895382</v>
          </cell>
          <cell r="U722">
            <v>339240</v>
          </cell>
          <cell r="X722">
            <v>0</v>
          </cell>
        </row>
        <row r="723">
          <cell r="A723">
            <v>50</v>
          </cell>
          <cell r="H723">
            <v>4</v>
          </cell>
          <cell r="I723">
            <v>2802986</v>
          </cell>
          <cell r="S723">
            <v>2508240</v>
          </cell>
          <cell r="U723">
            <v>293746</v>
          </cell>
          <cell r="X723">
            <v>0</v>
          </cell>
        </row>
        <row r="724">
          <cell r="A724">
            <v>50</v>
          </cell>
          <cell r="H724">
            <v>4</v>
          </cell>
          <cell r="I724">
            <v>530337</v>
          </cell>
          <cell r="S724">
            <v>474569</v>
          </cell>
          <cell r="U724">
            <v>54768</v>
          </cell>
          <cell r="X724">
            <v>0</v>
          </cell>
        </row>
        <row r="725">
          <cell r="A725">
            <v>50</v>
          </cell>
          <cell r="H725">
            <v>4</v>
          </cell>
          <cell r="I725">
            <v>989953</v>
          </cell>
          <cell r="S725">
            <v>885855</v>
          </cell>
          <cell r="U725">
            <v>103098</v>
          </cell>
          <cell r="X725">
            <v>0</v>
          </cell>
        </row>
        <row r="726">
          <cell r="A726">
            <v>50</v>
          </cell>
          <cell r="H726">
            <v>4</v>
          </cell>
          <cell r="I726">
            <v>30411273</v>
          </cell>
          <cell r="S726">
            <v>27213404</v>
          </cell>
          <cell r="U726">
            <v>3196869</v>
          </cell>
          <cell r="X726">
            <v>0</v>
          </cell>
        </row>
        <row r="727">
          <cell r="A727">
            <v>50</v>
          </cell>
          <cell r="H727">
            <v>4</v>
          </cell>
          <cell r="I727">
            <v>686629</v>
          </cell>
          <cell r="S727">
            <v>614426</v>
          </cell>
          <cell r="U727">
            <v>71203</v>
          </cell>
          <cell r="X727">
            <v>0</v>
          </cell>
        </row>
        <row r="728">
          <cell r="A728">
            <v>50</v>
          </cell>
          <cell r="H728">
            <v>4</v>
          </cell>
          <cell r="I728">
            <v>1275942</v>
          </cell>
          <cell r="S728">
            <v>1141771</v>
          </cell>
          <cell r="U728">
            <v>133171</v>
          </cell>
          <cell r="X728">
            <v>0</v>
          </cell>
        </row>
        <row r="729">
          <cell r="A729">
            <v>50</v>
          </cell>
          <cell r="H729">
            <v>4</v>
          </cell>
          <cell r="I729">
            <v>1222778</v>
          </cell>
          <cell r="S729">
            <v>1094197</v>
          </cell>
          <cell r="U729">
            <v>127581</v>
          </cell>
          <cell r="X729">
            <v>0</v>
          </cell>
        </row>
        <row r="730">
          <cell r="A730">
            <v>50</v>
          </cell>
          <cell r="H730">
            <v>4</v>
          </cell>
          <cell r="I730">
            <v>222413</v>
          </cell>
          <cell r="S730">
            <v>199024</v>
          </cell>
          <cell r="U730">
            <v>22389</v>
          </cell>
          <cell r="X730">
            <v>0</v>
          </cell>
        </row>
        <row r="731">
          <cell r="A731">
            <v>50</v>
          </cell>
          <cell r="H731">
            <v>4</v>
          </cell>
          <cell r="I731">
            <v>13532000</v>
          </cell>
          <cell r="S731">
            <v>12109054</v>
          </cell>
          <cell r="U731">
            <v>1421946</v>
          </cell>
          <cell r="X731">
            <v>0</v>
          </cell>
        </row>
        <row r="732">
          <cell r="A732">
            <v>50</v>
          </cell>
          <cell r="H732">
            <v>4</v>
          </cell>
          <cell r="I732">
            <v>5770782</v>
          </cell>
          <cell r="S732">
            <v>5163960</v>
          </cell>
          <cell r="U732">
            <v>605822</v>
          </cell>
          <cell r="X732">
            <v>0</v>
          </cell>
        </row>
        <row r="733">
          <cell r="A733">
            <v>50</v>
          </cell>
          <cell r="H733">
            <v>4</v>
          </cell>
          <cell r="I733">
            <v>4025016</v>
          </cell>
          <cell r="S733">
            <v>3601768</v>
          </cell>
          <cell r="U733">
            <v>422248</v>
          </cell>
          <cell r="X733">
            <v>0</v>
          </cell>
        </row>
        <row r="734">
          <cell r="A734">
            <v>50</v>
          </cell>
          <cell r="H734">
            <v>4</v>
          </cell>
          <cell r="I734">
            <v>305346</v>
          </cell>
          <cell r="S734">
            <v>273237</v>
          </cell>
          <cell r="U734">
            <v>31109</v>
          </cell>
          <cell r="X734">
            <v>0</v>
          </cell>
        </row>
        <row r="735">
          <cell r="A735">
            <v>50</v>
          </cell>
          <cell r="H735">
            <v>4</v>
          </cell>
          <cell r="I735">
            <v>208190</v>
          </cell>
          <cell r="S735">
            <v>186297</v>
          </cell>
          <cell r="U735">
            <v>20893</v>
          </cell>
          <cell r="X735">
            <v>0</v>
          </cell>
        </row>
        <row r="736">
          <cell r="A736">
            <v>50</v>
          </cell>
          <cell r="H736">
            <v>4</v>
          </cell>
          <cell r="I736">
            <v>235949</v>
          </cell>
          <cell r="S736">
            <v>211137</v>
          </cell>
          <cell r="U736">
            <v>23812</v>
          </cell>
          <cell r="X736">
            <v>0</v>
          </cell>
        </row>
        <row r="737">
          <cell r="A737">
            <v>50</v>
          </cell>
          <cell r="H737">
            <v>4</v>
          </cell>
          <cell r="I737">
            <v>36086347</v>
          </cell>
          <cell r="S737">
            <v>32291721</v>
          </cell>
          <cell r="U737">
            <v>3793626</v>
          </cell>
          <cell r="X737">
            <v>0</v>
          </cell>
        </row>
        <row r="738">
          <cell r="A738">
            <v>50</v>
          </cell>
          <cell r="H738">
            <v>4</v>
          </cell>
          <cell r="I738">
            <v>28267638</v>
          </cell>
          <cell r="S738">
            <v>25295181</v>
          </cell>
          <cell r="U738">
            <v>2971457</v>
          </cell>
          <cell r="X738">
            <v>0</v>
          </cell>
        </row>
        <row r="739">
          <cell r="A739">
            <v>50</v>
          </cell>
          <cell r="H739">
            <v>4</v>
          </cell>
          <cell r="I739">
            <v>4210074</v>
          </cell>
          <cell r="S739">
            <v>3767367</v>
          </cell>
          <cell r="U739">
            <v>441707</v>
          </cell>
          <cell r="X739">
            <v>0</v>
          </cell>
        </row>
        <row r="740">
          <cell r="A740">
            <v>50</v>
          </cell>
          <cell r="H740">
            <v>4</v>
          </cell>
          <cell r="I740">
            <v>36086347</v>
          </cell>
          <cell r="S740">
            <v>32291721</v>
          </cell>
          <cell r="U740">
            <v>3793626</v>
          </cell>
          <cell r="X740">
            <v>0</v>
          </cell>
        </row>
        <row r="741">
          <cell r="A741">
            <v>50</v>
          </cell>
          <cell r="H741">
            <v>4</v>
          </cell>
          <cell r="I741">
            <v>9021587</v>
          </cell>
          <cell r="S741">
            <v>8072930</v>
          </cell>
          <cell r="U741">
            <v>947657</v>
          </cell>
          <cell r="X741">
            <v>0</v>
          </cell>
        </row>
        <row r="742">
          <cell r="A742">
            <v>50</v>
          </cell>
          <cell r="H742">
            <v>4</v>
          </cell>
          <cell r="I742">
            <v>6939682</v>
          </cell>
          <cell r="S742">
            <v>6209945</v>
          </cell>
          <cell r="U742">
            <v>728737</v>
          </cell>
          <cell r="X742">
            <v>0</v>
          </cell>
        </row>
        <row r="743">
          <cell r="A743">
            <v>50</v>
          </cell>
          <cell r="H743">
            <v>4</v>
          </cell>
          <cell r="I743">
            <v>20800</v>
          </cell>
          <cell r="S743">
            <v>17389</v>
          </cell>
          <cell r="U743">
            <v>1801</v>
          </cell>
          <cell r="X743">
            <v>0</v>
          </cell>
        </row>
        <row r="744">
          <cell r="A744">
            <v>50</v>
          </cell>
          <cell r="H744">
            <v>4</v>
          </cell>
          <cell r="I744">
            <v>254400</v>
          </cell>
          <cell r="S744">
            <v>212686</v>
          </cell>
          <cell r="U744">
            <v>22024</v>
          </cell>
          <cell r="X744">
            <v>0</v>
          </cell>
        </row>
        <row r="745">
          <cell r="A745">
            <v>50</v>
          </cell>
          <cell r="H745">
            <v>4</v>
          </cell>
          <cell r="I745">
            <v>6763200</v>
          </cell>
          <cell r="S745">
            <v>5654244</v>
          </cell>
          <cell r="U745">
            <v>585528</v>
          </cell>
          <cell r="X745">
            <v>0</v>
          </cell>
        </row>
        <row r="746">
          <cell r="A746">
            <v>50</v>
          </cell>
          <cell r="H746">
            <v>4</v>
          </cell>
          <cell r="I746">
            <v>20800</v>
          </cell>
          <cell r="S746">
            <v>17389</v>
          </cell>
          <cell r="U746">
            <v>1801</v>
          </cell>
          <cell r="X746">
            <v>0</v>
          </cell>
        </row>
        <row r="747">
          <cell r="A747">
            <v>50</v>
          </cell>
          <cell r="H747">
            <v>4</v>
          </cell>
          <cell r="I747">
            <v>254400</v>
          </cell>
          <cell r="S747">
            <v>212686</v>
          </cell>
          <cell r="U747">
            <v>22024</v>
          </cell>
          <cell r="X747">
            <v>0</v>
          </cell>
        </row>
        <row r="748">
          <cell r="A748">
            <v>50</v>
          </cell>
          <cell r="H748">
            <v>4</v>
          </cell>
          <cell r="I748">
            <v>623511</v>
          </cell>
          <cell r="S748">
            <v>521273</v>
          </cell>
          <cell r="U748">
            <v>53981</v>
          </cell>
          <cell r="X748">
            <v>0</v>
          </cell>
        </row>
        <row r="749">
          <cell r="A749">
            <v>50</v>
          </cell>
          <cell r="H749">
            <v>4</v>
          </cell>
          <cell r="I749">
            <v>519594</v>
          </cell>
          <cell r="S749">
            <v>434396</v>
          </cell>
          <cell r="U749">
            <v>44984</v>
          </cell>
          <cell r="X749">
            <v>0</v>
          </cell>
        </row>
        <row r="750">
          <cell r="A750">
            <v>50</v>
          </cell>
          <cell r="H750">
            <v>4</v>
          </cell>
          <cell r="I750">
            <v>2595370</v>
          </cell>
          <cell r="S750">
            <v>2169809</v>
          </cell>
          <cell r="U750">
            <v>224696</v>
          </cell>
          <cell r="X750">
            <v>0</v>
          </cell>
        </row>
        <row r="751">
          <cell r="A751">
            <v>50</v>
          </cell>
          <cell r="H751">
            <v>4</v>
          </cell>
          <cell r="I751">
            <v>2075776</v>
          </cell>
          <cell r="S751">
            <v>1735413</v>
          </cell>
          <cell r="U751">
            <v>179711</v>
          </cell>
          <cell r="X751">
            <v>0</v>
          </cell>
        </row>
        <row r="752">
          <cell r="A752">
            <v>50</v>
          </cell>
          <cell r="H752">
            <v>4</v>
          </cell>
          <cell r="I752">
            <v>259797</v>
          </cell>
          <cell r="S752">
            <v>217198</v>
          </cell>
          <cell r="U752">
            <v>22492</v>
          </cell>
          <cell r="X752">
            <v>0</v>
          </cell>
        </row>
        <row r="753">
          <cell r="A753">
            <v>50</v>
          </cell>
          <cell r="H753">
            <v>4</v>
          </cell>
          <cell r="I753">
            <v>77939</v>
          </cell>
          <cell r="S753">
            <v>65159</v>
          </cell>
          <cell r="U753">
            <v>6747</v>
          </cell>
          <cell r="X753">
            <v>0</v>
          </cell>
        </row>
        <row r="754">
          <cell r="A754">
            <v>50</v>
          </cell>
          <cell r="H754">
            <v>4</v>
          </cell>
          <cell r="I754">
            <v>77939</v>
          </cell>
          <cell r="S754">
            <v>65159</v>
          </cell>
          <cell r="U754">
            <v>6747</v>
          </cell>
          <cell r="X754">
            <v>0</v>
          </cell>
        </row>
        <row r="755">
          <cell r="A755">
            <v>50</v>
          </cell>
          <cell r="H755">
            <v>4</v>
          </cell>
          <cell r="I755">
            <v>410479</v>
          </cell>
          <cell r="S755">
            <v>343172</v>
          </cell>
          <cell r="U755">
            <v>35538</v>
          </cell>
          <cell r="X755">
            <v>0</v>
          </cell>
        </row>
        <row r="756">
          <cell r="A756">
            <v>50</v>
          </cell>
          <cell r="H756">
            <v>4</v>
          </cell>
          <cell r="I756">
            <v>103919</v>
          </cell>
          <cell r="S756">
            <v>86879</v>
          </cell>
          <cell r="U756">
            <v>8997</v>
          </cell>
          <cell r="X756">
            <v>0</v>
          </cell>
        </row>
        <row r="757">
          <cell r="A757">
            <v>50</v>
          </cell>
          <cell r="H757">
            <v>4</v>
          </cell>
          <cell r="I757">
            <v>103919</v>
          </cell>
          <cell r="S757">
            <v>86879</v>
          </cell>
          <cell r="U757">
            <v>8997</v>
          </cell>
          <cell r="X757">
            <v>0</v>
          </cell>
        </row>
        <row r="758">
          <cell r="A758">
            <v>50</v>
          </cell>
          <cell r="H758">
            <v>4</v>
          </cell>
          <cell r="I758">
            <v>220135</v>
          </cell>
          <cell r="S758">
            <v>184039</v>
          </cell>
          <cell r="U758">
            <v>19058</v>
          </cell>
          <cell r="X758">
            <v>0</v>
          </cell>
        </row>
        <row r="759">
          <cell r="A759">
            <v>50</v>
          </cell>
          <cell r="H759">
            <v>4</v>
          </cell>
          <cell r="I759">
            <v>598256</v>
          </cell>
          <cell r="S759">
            <v>500160</v>
          </cell>
          <cell r="U759">
            <v>51794</v>
          </cell>
          <cell r="X759">
            <v>0</v>
          </cell>
        </row>
        <row r="760">
          <cell r="A760">
            <v>50</v>
          </cell>
          <cell r="H760">
            <v>4</v>
          </cell>
          <cell r="I760">
            <v>2040160</v>
          </cell>
          <cell r="S760">
            <v>1705636</v>
          </cell>
          <cell r="U760">
            <v>176628</v>
          </cell>
          <cell r="X760">
            <v>0</v>
          </cell>
        </row>
        <row r="761">
          <cell r="A761">
            <v>50</v>
          </cell>
          <cell r="H761">
            <v>4</v>
          </cell>
          <cell r="I761">
            <v>1685350</v>
          </cell>
          <cell r="S761">
            <v>1409004</v>
          </cell>
          <cell r="U761">
            <v>145910</v>
          </cell>
          <cell r="X761">
            <v>0</v>
          </cell>
        </row>
        <row r="762">
          <cell r="A762">
            <v>50</v>
          </cell>
          <cell r="H762">
            <v>4</v>
          </cell>
          <cell r="I762">
            <v>1685350</v>
          </cell>
          <cell r="S762">
            <v>1409004</v>
          </cell>
          <cell r="U762">
            <v>145910</v>
          </cell>
          <cell r="X762">
            <v>0</v>
          </cell>
        </row>
        <row r="763">
          <cell r="A763">
            <v>50</v>
          </cell>
          <cell r="H763">
            <v>4</v>
          </cell>
          <cell r="I763">
            <v>1685350</v>
          </cell>
          <cell r="S763">
            <v>1409004</v>
          </cell>
          <cell r="U763">
            <v>145910</v>
          </cell>
          <cell r="X763">
            <v>0</v>
          </cell>
        </row>
        <row r="764">
          <cell r="A764">
            <v>50</v>
          </cell>
          <cell r="H764">
            <v>4</v>
          </cell>
          <cell r="I764">
            <v>1885202</v>
          </cell>
          <cell r="S764">
            <v>1576086</v>
          </cell>
          <cell r="U764">
            <v>163213</v>
          </cell>
          <cell r="X764">
            <v>0</v>
          </cell>
        </row>
        <row r="765">
          <cell r="A765">
            <v>50</v>
          </cell>
          <cell r="H765">
            <v>4</v>
          </cell>
          <cell r="I765">
            <v>5737985</v>
          </cell>
          <cell r="S765">
            <v>4797132</v>
          </cell>
          <cell r="U765">
            <v>496770</v>
          </cell>
          <cell r="X765">
            <v>0</v>
          </cell>
        </row>
        <row r="766">
          <cell r="A766">
            <v>50</v>
          </cell>
          <cell r="H766">
            <v>5</v>
          </cell>
          <cell r="I766">
            <v>221428</v>
          </cell>
          <cell r="S766">
            <v>185120</v>
          </cell>
          <cell r="U766">
            <v>19170</v>
          </cell>
          <cell r="X766">
            <v>0</v>
          </cell>
        </row>
        <row r="767">
          <cell r="A767">
            <v>50</v>
          </cell>
          <cell r="H767">
            <v>5</v>
          </cell>
          <cell r="I767">
            <v>738094</v>
          </cell>
          <cell r="S767">
            <v>617068</v>
          </cell>
          <cell r="U767">
            <v>63901</v>
          </cell>
          <cell r="X767">
            <v>0</v>
          </cell>
        </row>
        <row r="768">
          <cell r="A768">
            <v>50</v>
          </cell>
          <cell r="H768">
            <v>5</v>
          </cell>
          <cell r="I768">
            <v>1476188</v>
          </cell>
          <cell r="S768">
            <v>1234138</v>
          </cell>
          <cell r="U768">
            <v>127802</v>
          </cell>
          <cell r="X768">
            <v>0</v>
          </cell>
        </row>
        <row r="769">
          <cell r="A769">
            <v>50</v>
          </cell>
          <cell r="H769">
            <v>5</v>
          </cell>
          <cell r="I769">
            <v>1963330</v>
          </cell>
          <cell r="S769">
            <v>1641404</v>
          </cell>
          <cell r="U769">
            <v>169976</v>
          </cell>
          <cell r="X769">
            <v>0</v>
          </cell>
        </row>
        <row r="770">
          <cell r="A770">
            <v>50</v>
          </cell>
          <cell r="H770">
            <v>5</v>
          </cell>
          <cell r="I770">
            <v>12783789</v>
          </cell>
          <cell r="S770">
            <v>10687643</v>
          </cell>
          <cell r="U770">
            <v>1106765</v>
          </cell>
          <cell r="X770">
            <v>0</v>
          </cell>
        </row>
        <row r="771">
          <cell r="A771">
            <v>50</v>
          </cell>
          <cell r="H771">
            <v>5</v>
          </cell>
          <cell r="I771">
            <v>451746</v>
          </cell>
          <cell r="S771">
            <v>377673</v>
          </cell>
          <cell r="U771">
            <v>39110</v>
          </cell>
          <cell r="X771">
            <v>0</v>
          </cell>
        </row>
        <row r="772">
          <cell r="A772">
            <v>50</v>
          </cell>
          <cell r="H772">
            <v>5</v>
          </cell>
          <cell r="I772">
            <v>2108150</v>
          </cell>
          <cell r="S772">
            <v>1762478</v>
          </cell>
          <cell r="U772">
            <v>182514</v>
          </cell>
          <cell r="X772">
            <v>0</v>
          </cell>
        </row>
        <row r="773">
          <cell r="A773">
            <v>50</v>
          </cell>
          <cell r="H773">
            <v>5</v>
          </cell>
          <cell r="I773">
            <v>2371668</v>
          </cell>
          <cell r="S773">
            <v>1982787</v>
          </cell>
          <cell r="U773">
            <v>205329</v>
          </cell>
          <cell r="X773">
            <v>0</v>
          </cell>
        </row>
        <row r="774">
          <cell r="A774">
            <v>50</v>
          </cell>
          <cell r="H774">
            <v>5</v>
          </cell>
          <cell r="I774">
            <v>2371668</v>
          </cell>
          <cell r="S774">
            <v>1982787</v>
          </cell>
          <cell r="U774">
            <v>205329</v>
          </cell>
          <cell r="X774">
            <v>0</v>
          </cell>
        </row>
        <row r="775">
          <cell r="A775">
            <v>50</v>
          </cell>
          <cell r="H775">
            <v>5</v>
          </cell>
          <cell r="I775">
            <v>3162225</v>
          </cell>
          <cell r="S775">
            <v>2643717</v>
          </cell>
          <cell r="U775">
            <v>273772</v>
          </cell>
          <cell r="X775">
            <v>0</v>
          </cell>
        </row>
        <row r="776">
          <cell r="A776">
            <v>50</v>
          </cell>
          <cell r="H776">
            <v>5</v>
          </cell>
          <cell r="I776">
            <v>6219042</v>
          </cell>
          <cell r="S776">
            <v>5199311</v>
          </cell>
          <cell r="U776">
            <v>538417</v>
          </cell>
          <cell r="X776">
            <v>0</v>
          </cell>
        </row>
        <row r="777">
          <cell r="A777">
            <v>50</v>
          </cell>
          <cell r="H777">
            <v>5</v>
          </cell>
          <cell r="I777">
            <v>26246464</v>
          </cell>
          <cell r="S777">
            <v>21942856</v>
          </cell>
          <cell r="U777">
            <v>2272305</v>
          </cell>
          <cell r="X777">
            <v>0</v>
          </cell>
        </row>
        <row r="778">
          <cell r="A778">
            <v>50</v>
          </cell>
          <cell r="H778">
            <v>5</v>
          </cell>
          <cell r="I778">
            <v>27056</v>
          </cell>
          <cell r="S778">
            <v>22619</v>
          </cell>
          <cell r="U778">
            <v>2342</v>
          </cell>
          <cell r="X778">
            <v>0</v>
          </cell>
        </row>
        <row r="779">
          <cell r="A779">
            <v>50</v>
          </cell>
          <cell r="H779">
            <v>5</v>
          </cell>
          <cell r="I779">
            <v>40584</v>
          </cell>
          <cell r="S779">
            <v>33929</v>
          </cell>
          <cell r="U779">
            <v>3513</v>
          </cell>
          <cell r="X779">
            <v>0</v>
          </cell>
        </row>
        <row r="780">
          <cell r="A780">
            <v>50</v>
          </cell>
          <cell r="H780">
            <v>5</v>
          </cell>
          <cell r="I780">
            <v>40584</v>
          </cell>
          <cell r="S780">
            <v>33929</v>
          </cell>
          <cell r="U780">
            <v>3513</v>
          </cell>
          <cell r="X780">
            <v>0</v>
          </cell>
        </row>
        <row r="781">
          <cell r="A781">
            <v>50</v>
          </cell>
          <cell r="H781">
            <v>5</v>
          </cell>
          <cell r="I781">
            <v>40584</v>
          </cell>
          <cell r="S781">
            <v>33929</v>
          </cell>
          <cell r="U781">
            <v>3513</v>
          </cell>
          <cell r="X781">
            <v>0</v>
          </cell>
        </row>
        <row r="782">
          <cell r="A782">
            <v>50</v>
          </cell>
          <cell r="H782">
            <v>5</v>
          </cell>
          <cell r="I782">
            <v>790451</v>
          </cell>
          <cell r="S782">
            <v>660841</v>
          </cell>
          <cell r="U782">
            <v>68434</v>
          </cell>
          <cell r="X782">
            <v>0</v>
          </cell>
        </row>
        <row r="783">
          <cell r="A783">
            <v>50</v>
          </cell>
          <cell r="H783">
            <v>5</v>
          </cell>
          <cell r="I783">
            <v>856764</v>
          </cell>
          <cell r="S783">
            <v>716280</v>
          </cell>
          <cell r="U783">
            <v>74175</v>
          </cell>
          <cell r="X783">
            <v>0</v>
          </cell>
        </row>
        <row r="784">
          <cell r="A784">
            <v>50</v>
          </cell>
          <cell r="H784">
            <v>5</v>
          </cell>
          <cell r="I784">
            <v>1018568</v>
          </cell>
          <cell r="S784">
            <v>851554</v>
          </cell>
          <cell r="U784">
            <v>88183</v>
          </cell>
          <cell r="X784">
            <v>0</v>
          </cell>
        </row>
        <row r="785">
          <cell r="A785">
            <v>50</v>
          </cell>
          <cell r="H785">
            <v>5</v>
          </cell>
          <cell r="I785">
            <v>1069496</v>
          </cell>
          <cell r="S785">
            <v>894131</v>
          </cell>
          <cell r="U785">
            <v>92592</v>
          </cell>
          <cell r="X785">
            <v>0</v>
          </cell>
        </row>
        <row r="786">
          <cell r="A786">
            <v>50</v>
          </cell>
          <cell r="H786">
            <v>5</v>
          </cell>
          <cell r="I786">
            <v>1206366</v>
          </cell>
          <cell r="S786">
            <v>1008558</v>
          </cell>
          <cell r="U786">
            <v>104442</v>
          </cell>
          <cell r="X786">
            <v>0</v>
          </cell>
        </row>
        <row r="787">
          <cell r="A787">
            <v>50</v>
          </cell>
          <cell r="H787">
            <v>5</v>
          </cell>
          <cell r="I787">
            <v>5039790</v>
          </cell>
          <cell r="S787">
            <v>4213420</v>
          </cell>
          <cell r="U787">
            <v>436323</v>
          </cell>
          <cell r="X787">
            <v>0</v>
          </cell>
        </row>
        <row r="788">
          <cell r="A788">
            <v>50</v>
          </cell>
          <cell r="H788">
            <v>5</v>
          </cell>
          <cell r="I788">
            <v>81167</v>
          </cell>
          <cell r="S788">
            <v>67858</v>
          </cell>
          <cell r="U788">
            <v>7027</v>
          </cell>
          <cell r="X788">
            <v>0</v>
          </cell>
        </row>
        <row r="789">
          <cell r="A789">
            <v>50</v>
          </cell>
          <cell r="H789">
            <v>5</v>
          </cell>
          <cell r="I789">
            <v>1833422</v>
          </cell>
          <cell r="S789">
            <v>1532797</v>
          </cell>
          <cell r="U789">
            <v>158730</v>
          </cell>
          <cell r="X789">
            <v>0</v>
          </cell>
        </row>
        <row r="790">
          <cell r="A790">
            <v>50</v>
          </cell>
          <cell r="H790">
            <v>5</v>
          </cell>
          <cell r="I790">
            <v>1833422</v>
          </cell>
          <cell r="S790">
            <v>1532797</v>
          </cell>
          <cell r="U790">
            <v>158730</v>
          </cell>
          <cell r="X790">
            <v>0</v>
          </cell>
        </row>
        <row r="791">
          <cell r="A791">
            <v>50</v>
          </cell>
          <cell r="H791">
            <v>5</v>
          </cell>
          <cell r="I791">
            <v>2037136</v>
          </cell>
          <cell r="S791">
            <v>1703108</v>
          </cell>
          <cell r="U791">
            <v>176366</v>
          </cell>
          <cell r="X791">
            <v>0</v>
          </cell>
        </row>
        <row r="792">
          <cell r="A792">
            <v>50</v>
          </cell>
          <cell r="H792">
            <v>5</v>
          </cell>
          <cell r="I792">
            <v>175862</v>
          </cell>
          <cell r="S792">
            <v>147025</v>
          </cell>
          <cell r="U792">
            <v>15225</v>
          </cell>
          <cell r="X792">
            <v>0</v>
          </cell>
        </row>
        <row r="793">
          <cell r="A793">
            <v>50</v>
          </cell>
          <cell r="H793">
            <v>5</v>
          </cell>
          <cell r="I793">
            <v>108223</v>
          </cell>
          <cell r="S793">
            <v>90477</v>
          </cell>
          <cell r="U793">
            <v>9369</v>
          </cell>
          <cell r="X793">
            <v>0</v>
          </cell>
        </row>
        <row r="794">
          <cell r="A794">
            <v>50</v>
          </cell>
          <cell r="H794">
            <v>4</v>
          </cell>
          <cell r="I794">
            <v>2988952</v>
          </cell>
          <cell r="S794">
            <v>2498855</v>
          </cell>
          <cell r="U794">
            <v>258771</v>
          </cell>
          <cell r="X794">
            <v>0</v>
          </cell>
        </row>
        <row r="795">
          <cell r="A795">
            <v>50</v>
          </cell>
          <cell r="H795">
            <v>5</v>
          </cell>
          <cell r="I795">
            <v>5532612</v>
          </cell>
          <cell r="S795">
            <v>4625434</v>
          </cell>
          <cell r="U795">
            <v>478989</v>
          </cell>
          <cell r="X795">
            <v>0</v>
          </cell>
        </row>
        <row r="796">
          <cell r="A796">
            <v>50</v>
          </cell>
          <cell r="H796">
            <v>5</v>
          </cell>
          <cell r="I796">
            <v>19112659</v>
          </cell>
          <cell r="S796">
            <v>15978774</v>
          </cell>
          <cell r="U796">
            <v>1654691</v>
          </cell>
          <cell r="X796">
            <v>0</v>
          </cell>
        </row>
        <row r="797">
          <cell r="A797">
            <v>50</v>
          </cell>
          <cell r="H797">
            <v>6</v>
          </cell>
          <cell r="I797">
            <v>8700000</v>
          </cell>
          <cell r="S797">
            <v>7273469</v>
          </cell>
          <cell r="U797">
            <v>753208</v>
          </cell>
          <cell r="X797">
            <v>0</v>
          </cell>
        </row>
        <row r="798">
          <cell r="A798">
            <v>50</v>
          </cell>
          <cell r="H798">
            <v>6</v>
          </cell>
          <cell r="I798">
            <v>919279</v>
          </cell>
          <cell r="S798">
            <v>768545</v>
          </cell>
          <cell r="U798">
            <v>79587</v>
          </cell>
          <cell r="X798">
            <v>0</v>
          </cell>
        </row>
        <row r="799">
          <cell r="A799">
            <v>50</v>
          </cell>
          <cell r="H799">
            <v>6</v>
          </cell>
          <cell r="I799">
            <v>79000000</v>
          </cell>
          <cell r="S799">
            <v>66046447</v>
          </cell>
          <cell r="U799">
            <v>6839475</v>
          </cell>
          <cell r="X799">
            <v>0</v>
          </cell>
        </row>
        <row r="800">
          <cell r="A800">
            <v>50</v>
          </cell>
          <cell r="H800">
            <v>6</v>
          </cell>
          <cell r="I800">
            <v>4468380</v>
          </cell>
          <cell r="S800">
            <v>3735703</v>
          </cell>
          <cell r="U800">
            <v>386853</v>
          </cell>
          <cell r="X800">
            <v>0</v>
          </cell>
        </row>
        <row r="801">
          <cell r="A801">
            <v>50</v>
          </cell>
          <cell r="H801">
            <v>6</v>
          </cell>
          <cell r="I801">
            <v>0</v>
          </cell>
          <cell r="S801">
            <v>0</v>
          </cell>
          <cell r="U801">
            <v>0</v>
          </cell>
          <cell r="X801">
            <v>0</v>
          </cell>
        </row>
        <row r="802">
          <cell r="A802">
            <v>50</v>
          </cell>
          <cell r="H802">
            <v>6</v>
          </cell>
          <cell r="I802">
            <v>2128365</v>
          </cell>
          <cell r="S802">
            <v>1779378</v>
          </cell>
          <cell r="U802">
            <v>184265</v>
          </cell>
          <cell r="X802">
            <v>0</v>
          </cell>
        </row>
        <row r="803">
          <cell r="A803">
            <v>50</v>
          </cell>
          <cell r="H803">
            <v>6</v>
          </cell>
          <cell r="I803">
            <v>3451222</v>
          </cell>
          <cell r="S803">
            <v>2885327</v>
          </cell>
          <cell r="U803">
            <v>298792</v>
          </cell>
          <cell r="X803">
            <v>0</v>
          </cell>
        </row>
        <row r="804">
          <cell r="A804">
            <v>50</v>
          </cell>
          <cell r="H804">
            <v>6</v>
          </cell>
          <cell r="I804">
            <v>1254028</v>
          </cell>
          <cell r="S804">
            <v>1048405</v>
          </cell>
          <cell r="U804">
            <v>108568</v>
          </cell>
          <cell r="X804">
            <v>0</v>
          </cell>
        </row>
        <row r="805">
          <cell r="A805">
            <v>50</v>
          </cell>
          <cell r="H805">
            <v>6</v>
          </cell>
          <cell r="I805">
            <v>514300</v>
          </cell>
          <cell r="S805">
            <v>429970</v>
          </cell>
          <cell r="U805">
            <v>44526</v>
          </cell>
          <cell r="X805">
            <v>0</v>
          </cell>
        </row>
        <row r="806">
          <cell r="A806">
            <v>50</v>
          </cell>
          <cell r="H806">
            <v>6</v>
          </cell>
          <cell r="I806">
            <v>3853255</v>
          </cell>
          <cell r="S806">
            <v>3221440</v>
          </cell>
          <cell r="U806">
            <v>333598</v>
          </cell>
          <cell r="X806">
            <v>0</v>
          </cell>
        </row>
        <row r="807">
          <cell r="A807">
            <v>50</v>
          </cell>
          <cell r="H807">
            <v>6</v>
          </cell>
          <cell r="I807">
            <v>4015020</v>
          </cell>
          <cell r="S807">
            <v>3356681</v>
          </cell>
          <cell r="U807">
            <v>347602</v>
          </cell>
          <cell r="X807">
            <v>0</v>
          </cell>
        </row>
        <row r="808">
          <cell r="A808">
            <v>50</v>
          </cell>
          <cell r="H808">
            <v>6</v>
          </cell>
          <cell r="I808">
            <v>10745330</v>
          </cell>
          <cell r="S808">
            <v>8983428</v>
          </cell>
          <cell r="U808">
            <v>930284</v>
          </cell>
          <cell r="X808">
            <v>0</v>
          </cell>
        </row>
        <row r="809">
          <cell r="A809">
            <v>50</v>
          </cell>
          <cell r="H809">
            <v>6</v>
          </cell>
          <cell r="I809">
            <v>1281907</v>
          </cell>
          <cell r="S809">
            <v>1071713</v>
          </cell>
          <cell r="U809">
            <v>110982</v>
          </cell>
          <cell r="X809">
            <v>0</v>
          </cell>
        </row>
        <row r="810">
          <cell r="A810">
            <v>50</v>
          </cell>
          <cell r="H810">
            <v>6</v>
          </cell>
          <cell r="I810">
            <v>477555</v>
          </cell>
          <cell r="S810">
            <v>399250</v>
          </cell>
          <cell r="U810">
            <v>41345</v>
          </cell>
          <cell r="X810">
            <v>0</v>
          </cell>
        </row>
        <row r="811">
          <cell r="A811">
            <v>50</v>
          </cell>
          <cell r="H811">
            <v>6</v>
          </cell>
          <cell r="I811">
            <v>1898454</v>
          </cell>
          <cell r="S811">
            <v>1587165</v>
          </cell>
          <cell r="U811">
            <v>164360</v>
          </cell>
          <cell r="X811">
            <v>0</v>
          </cell>
        </row>
        <row r="812">
          <cell r="A812">
            <v>50</v>
          </cell>
          <cell r="H812">
            <v>6</v>
          </cell>
          <cell r="I812">
            <v>879919</v>
          </cell>
          <cell r="S812">
            <v>735638</v>
          </cell>
          <cell r="U812">
            <v>76180</v>
          </cell>
          <cell r="X812">
            <v>0</v>
          </cell>
        </row>
        <row r="813">
          <cell r="A813">
            <v>50</v>
          </cell>
          <cell r="H813">
            <v>6</v>
          </cell>
          <cell r="I813">
            <v>29792000</v>
          </cell>
          <cell r="S813">
            <v>24907034</v>
          </cell>
          <cell r="U813">
            <v>2579262</v>
          </cell>
          <cell r="X813">
            <v>0</v>
          </cell>
        </row>
        <row r="814">
          <cell r="A814">
            <v>50</v>
          </cell>
          <cell r="H814">
            <v>6</v>
          </cell>
          <cell r="I814">
            <v>29312505</v>
          </cell>
          <cell r="S814">
            <v>24506162</v>
          </cell>
          <cell r="U814">
            <v>2537749</v>
          </cell>
          <cell r="X814">
            <v>0</v>
          </cell>
        </row>
        <row r="815">
          <cell r="A815">
            <v>50</v>
          </cell>
          <cell r="H815">
            <v>6</v>
          </cell>
          <cell r="I815">
            <v>8175552</v>
          </cell>
          <cell r="S815">
            <v>6835014</v>
          </cell>
          <cell r="U815">
            <v>707804</v>
          </cell>
          <cell r="X815">
            <v>0</v>
          </cell>
        </row>
        <row r="816">
          <cell r="A816">
            <v>50</v>
          </cell>
          <cell r="H816">
            <v>6</v>
          </cell>
          <cell r="I816">
            <v>10931496</v>
          </cell>
          <cell r="S816">
            <v>9139068</v>
          </cell>
          <cell r="U816">
            <v>946401</v>
          </cell>
          <cell r="X816">
            <v>0</v>
          </cell>
        </row>
        <row r="817">
          <cell r="A817">
            <v>50</v>
          </cell>
          <cell r="H817">
            <v>6</v>
          </cell>
          <cell r="I817">
            <v>0</v>
          </cell>
          <cell r="S817">
            <v>0</v>
          </cell>
          <cell r="U817">
            <v>0</v>
          </cell>
          <cell r="X817">
            <v>0</v>
          </cell>
        </row>
        <row r="818">
          <cell r="A818">
            <v>50</v>
          </cell>
          <cell r="H818">
            <v>6</v>
          </cell>
          <cell r="I818">
            <v>31223604</v>
          </cell>
          <cell r="S818">
            <v>26103899</v>
          </cell>
          <cell r="U818">
            <v>2703204</v>
          </cell>
          <cell r="X818">
            <v>0</v>
          </cell>
        </row>
        <row r="819">
          <cell r="A819">
            <v>50</v>
          </cell>
          <cell r="H819">
            <v>6</v>
          </cell>
          <cell r="I819">
            <v>2751346</v>
          </cell>
          <cell r="S819">
            <v>2300210</v>
          </cell>
          <cell r="U819">
            <v>238199</v>
          </cell>
          <cell r="X819">
            <v>0</v>
          </cell>
        </row>
        <row r="820">
          <cell r="A820">
            <v>50</v>
          </cell>
          <cell r="H820">
            <v>6</v>
          </cell>
          <cell r="I820">
            <v>34225178</v>
          </cell>
          <cell r="S820">
            <v>28613308</v>
          </cell>
          <cell r="U820">
            <v>2963067</v>
          </cell>
          <cell r="X820">
            <v>0</v>
          </cell>
        </row>
        <row r="821">
          <cell r="A821">
            <v>50</v>
          </cell>
          <cell r="H821">
            <v>6</v>
          </cell>
          <cell r="I821">
            <v>14136555</v>
          </cell>
          <cell r="S821">
            <v>11818597</v>
          </cell>
          <cell r="U821">
            <v>1223881</v>
          </cell>
          <cell r="X821">
            <v>0</v>
          </cell>
        </row>
        <row r="822">
          <cell r="A822">
            <v>50</v>
          </cell>
          <cell r="H822">
            <v>6</v>
          </cell>
          <cell r="I822">
            <v>25158210</v>
          </cell>
          <cell r="S822">
            <v>21033042</v>
          </cell>
          <cell r="U822">
            <v>2178088</v>
          </cell>
          <cell r="X822">
            <v>0</v>
          </cell>
        </row>
        <row r="823">
          <cell r="A823">
            <v>50</v>
          </cell>
          <cell r="H823">
            <v>6</v>
          </cell>
          <cell r="I823">
            <v>11861872</v>
          </cell>
          <cell r="S823">
            <v>9916892</v>
          </cell>
          <cell r="U823">
            <v>1026949</v>
          </cell>
          <cell r="X823">
            <v>0</v>
          </cell>
        </row>
        <row r="824">
          <cell r="A824">
            <v>50</v>
          </cell>
          <cell r="H824">
            <v>6</v>
          </cell>
          <cell r="I824">
            <v>42156462</v>
          </cell>
          <cell r="S824">
            <v>35244107</v>
          </cell>
          <cell r="U824">
            <v>3649723</v>
          </cell>
          <cell r="X824">
            <v>0</v>
          </cell>
        </row>
        <row r="825">
          <cell r="A825">
            <v>50</v>
          </cell>
          <cell r="H825">
            <v>6</v>
          </cell>
          <cell r="I825">
            <v>556564</v>
          </cell>
          <cell r="S825">
            <v>465304</v>
          </cell>
          <cell r="U825">
            <v>48185</v>
          </cell>
          <cell r="X825">
            <v>0</v>
          </cell>
        </row>
        <row r="826">
          <cell r="A826">
            <v>50</v>
          </cell>
          <cell r="H826">
            <v>6</v>
          </cell>
          <cell r="I826">
            <v>35703054</v>
          </cell>
          <cell r="S826">
            <v>29848858</v>
          </cell>
          <cell r="U826">
            <v>3091015</v>
          </cell>
          <cell r="X826">
            <v>0</v>
          </cell>
        </row>
        <row r="827">
          <cell r="A827">
            <v>50</v>
          </cell>
          <cell r="H827">
            <v>6</v>
          </cell>
          <cell r="I827">
            <v>15516444</v>
          </cell>
          <cell r="S827">
            <v>12972227</v>
          </cell>
          <cell r="U827">
            <v>1343346</v>
          </cell>
          <cell r="X827">
            <v>0</v>
          </cell>
        </row>
        <row r="828">
          <cell r="A828">
            <v>50</v>
          </cell>
          <cell r="H828">
            <v>6</v>
          </cell>
          <cell r="I828">
            <v>41981712</v>
          </cell>
          <cell r="S828">
            <v>35098011</v>
          </cell>
          <cell r="U828">
            <v>3634594</v>
          </cell>
          <cell r="X828">
            <v>0</v>
          </cell>
        </row>
        <row r="829">
          <cell r="A829">
            <v>50</v>
          </cell>
          <cell r="H829">
            <v>6</v>
          </cell>
          <cell r="I829">
            <v>47510880</v>
          </cell>
          <cell r="S829">
            <v>39720567</v>
          </cell>
          <cell r="U829">
            <v>4113285</v>
          </cell>
          <cell r="X829">
            <v>0</v>
          </cell>
        </row>
        <row r="830">
          <cell r="A830">
            <v>50</v>
          </cell>
          <cell r="H830">
            <v>6</v>
          </cell>
          <cell r="I830">
            <v>5250000</v>
          </cell>
          <cell r="S830">
            <v>4389162</v>
          </cell>
          <cell r="U830">
            <v>454522</v>
          </cell>
          <cell r="X830">
            <v>0</v>
          </cell>
        </row>
        <row r="831">
          <cell r="A831">
            <v>50</v>
          </cell>
          <cell r="H831">
            <v>6</v>
          </cell>
          <cell r="I831">
            <v>1982352</v>
          </cell>
          <cell r="S831">
            <v>1657307</v>
          </cell>
          <cell r="U831">
            <v>171623</v>
          </cell>
          <cell r="X831">
            <v>0</v>
          </cell>
        </row>
        <row r="832">
          <cell r="A832">
            <v>50</v>
          </cell>
          <cell r="H832">
            <v>6</v>
          </cell>
          <cell r="I832">
            <v>1981000</v>
          </cell>
          <cell r="S832">
            <v>1656177</v>
          </cell>
          <cell r="U832">
            <v>171506</v>
          </cell>
          <cell r="X832">
            <v>0</v>
          </cell>
        </row>
        <row r="833">
          <cell r="A833">
            <v>50</v>
          </cell>
          <cell r="H833">
            <v>6</v>
          </cell>
          <cell r="I833">
            <v>0</v>
          </cell>
          <cell r="S833">
            <v>0</v>
          </cell>
          <cell r="U833">
            <v>0</v>
          </cell>
          <cell r="X833">
            <v>0</v>
          </cell>
        </row>
        <row r="834">
          <cell r="A834">
            <v>50</v>
          </cell>
          <cell r="H834">
            <v>6</v>
          </cell>
          <cell r="I834">
            <v>1104877</v>
          </cell>
          <cell r="S834">
            <v>923711</v>
          </cell>
          <cell r="U834">
            <v>95655</v>
          </cell>
          <cell r="X834">
            <v>0</v>
          </cell>
        </row>
        <row r="835">
          <cell r="A835">
            <v>50</v>
          </cell>
          <cell r="H835">
            <v>6</v>
          </cell>
          <cell r="I835">
            <v>3295170</v>
          </cell>
          <cell r="S835">
            <v>2754863</v>
          </cell>
          <cell r="U835">
            <v>285282</v>
          </cell>
          <cell r="X835">
            <v>0</v>
          </cell>
        </row>
        <row r="836">
          <cell r="A836">
            <v>50</v>
          </cell>
          <cell r="H836">
            <v>6</v>
          </cell>
          <cell r="I836">
            <v>764558</v>
          </cell>
          <cell r="S836">
            <v>639193</v>
          </cell>
          <cell r="U836">
            <v>66192</v>
          </cell>
          <cell r="X836">
            <v>0</v>
          </cell>
        </row>
        <row r="837">
          <cell r="A837">
            <v>50</v>
          </cell>
          <cell r="H837">
            <v>6</v>
          </cell>
          <cell r="I837">
            <v>1811046</v>
          </cell>
          <cell r="S837">
            <v>1514090</v>
          </cell>
          <cell r="U837">
            <v>156792</v>
          </cell>
          <cell r="X837">
            <v>0</v>
          </cell>
        </row>
        <row r="838">
          <cell r="A838">
            <v>50</v>
          </cell>
          <cell r="H838">
            <v>6</v>
          </cell>
          <cell r="I838">
            <v>2147712</v>
          </cell>
          <cell r="S838">
            <v>1795553</v>
          </cell>
          <cell r="U838">
            <v>185939</v>
          </cell>
          <cell r="X838">
            <v>0</v>
          </cell>
        </row>
        <row r="839">
          <cell r="A839">
            <v>50</v>
          </cell>
          <cell r="H839">
            <v>6</v>
          </cell>
          <cell r="I839">
            <v>4587344</v>
          </cell>
          <cell r="S839">
            <v>3835161</v>
          </cell>
          <cell r="U839">
            <v>397152</v>
          </cell>
          <cell r="X839">
            <v>0</v>
          </cell>
        </row>
        <row r="840">
          <cell r="A840">
            <v>50</v>
          </cell>
          <cell r="H840">
            <v>6</v>
          </cell>
          <cell r="I840">
            <v>664210</v>
          </cell>
          <cell r="S840">
            <v>555299</v>
          </cell>
          <cell r="U840">
            <v>57505</v>
          </cell>
          <cell r="X840">
            <v>0</v>
          </cell>
        </row>
        <row r="841">
          <cell r="A841">
            <v>50</v>
          </cell>
          <cell r="H841">
            <v>6</v>
          </cell>
          <cell r="I841">
            <v>2051775</v>
          </cell>
          <cell r="S841">
            <v>1715347</v>
          </cell>
          <cell r="U841">
            <v>177633</v>
          </cell>
          <cell r="X841">
            <v>0</v>
          </cell>
        </row>
        <row r="842">
          <cell r="A842">
            <v>50</v>
          </cell>
          <cell r="H842">
            <v>6</v>
          </cell>
          <cell r="I842">
            <v>5183673</v>
          </cell>
          <cell r="S842">
            <v>4333710</v>
          </cell>
          <cell r="U842">
            <v>448780</v>
          </cell>
          <cell r="X842">
            <v>0</v>
          </cell>
        </row>
        <row r="843">
          <cell r="A843">
            <v>50</v>
          </cell>
          <cell r="H843">
            <v>6</v>
          </cell>
          <cell r="I843">
            <v>1009874</v>
          </cell>
          <cell r="S843">
            <v>844285</v>
          </cell>
          <cell r="U843">
            <v>87430</v>
          </cell>
          <cell r="X843">
            <v>0</v>
          </cell>
        </row>
        <row r="844">
          <cell r="A844">
            <v>50</v>
          </cell>
          <cell r="H844">
            <v>6</v>
          </cell>
          <cell r="I844">
            <v>21998250</v>
          </cell>
          <cell r="S844">
            <v>18391217</v>
          </cell>
          <cell r="U844">
            <v>1904513</v>
          </cell>
          <cell r="X844">
            <v>0</v>
          </cell>
        </row>
        <row r="845">
          <cell r="A845">
            <v>50</v>
          </cell>
          <cell r="H845">
            <v>6</v>
          </cell>
          <cell r="I845">
            <v>1469608</v>
          </cell>
          <cell r="S845">
            <v>1228637</v>
          </cell>
          <cell r="U845">
            <v>127232</v>
          </cell>
          <cell r="X845">
            <v>0</v>
          </cell>
        </row>
        <row r="846">
          <cell r="A846">
            <v>50</v>
          </cell>
          <cell r="H846">
            <v>6</v>
          </cell>
          <cell r="I846">
            <v>4585770</v>
          </cell>
          <cell r="S846">
            <v>3833845</v>
          </cell>
          <cell r="U846">
            <v>397016</v>
          </cell>
          <cell r="X846">
            <v>0</v>
          </cell>
        </row>
        <row r="847">
          <cell r="A847">
            <v>50</v>
          </cell>
          <cell r="H847">
            <v>6</v>
          </cell>
          <cell r="I847">
            <v>4153941</v>
          </cell>
          <cell r="S847">
            <v>3472822</v>
          </cell>
          <cell r="U847">
            <v>359630</v>
          </cell>
          <cell r="X847">
            <v>0</v>
          </cell>
        </row>
        <row r="848">
          <cell r="A848">
            <v>50</v>
          </cell>
          <cell r="H848">
            <v>6</v>
          </cell>
          <cell r="I848">
            <v>3632592</v>
          </cell>
          <cell r="S848">
            <v>3036959</v>
          </cell>
          <cell r="U848">
            <v>314494</v>
          </cell>
          <cell r="X848">
            <v>0</v>
          </cell>
        </row>
        <row r="849">
          <cell r="A849">
            <v>50</v>
          </cell>
          <cell r="H849">
            <v>6</v>
          </cell>
          <cell r="I849">
            <v>1362223</v>
          </cell>
          <cell r="S849">
            <v>1138860</v>
          </cell>
          <cell r="U849">
            <v>117935</v>
          </cell>
          <cell r="X849">
            <v>0</v>
          </cell>
        </row>
        <row r="850">
          <cell r="A850">
            <v>50</v>
          </cell>
          <cell r="H850">
            <v>6</v>
          </cell>
          <cell r="I850">
            <v>0</v>
          </cell>
          <cell r="S850">
            <v>0</v>
          </cell>
          <cell r="U850">
            <v>0</v>
          </cell>
          <cell r="X850">
            <v>0</v>
          </cell>
        </row>
        <row r="851">
          <cell r="A851">
            <v>50</v>
          </cell>
          <cell r="H851">
            <v>6</v>
          </cell>
          <cell r="I851">
            <v>105459</v>
          </cell>
          <cell r="S851">
            <v>88166</v>
          </cell>
          <cell r="U851">
            <v>9130</v>
          </cell>
          <cell r="X851">
            <v>0</v>
          </cell>
        </row>
        <row r="852">
          <cell r="A852">
            <v>50</v>
          </cell>
          <cell r="H852">
            <v>6</v>
          </cell>
          <cell r="I852">
            <v>9859517</v>
          </cell>
          <cell r="S852">
            <v>8242861</v>
          </cell>
          <cell r="U852">
            <v>853594</v>
          </cell>
          <cell r="X852">
            <v>0</v>
          </cell>
        </row>
        <row r="853">
          <cell r="A853">
            <v>50</v>
          </cell>
          <cell r="H853">
            <v>6</v>
          </cell>
          <cell r="I853">
            <v>648165</v>
          </cell>
          <cell r="S853">
            <v>541885</v>
          </cell>
          <cell r="U853">
            <v>56115</v>
          </cell>
          <cell r="X853">
            <v>0</v>
          </cell>
        </row>
        <row r="854">
          <cell r="A854">
            <v>50</v>
          </cell>
          <cell r="H854">
            <v>6</v>
          </cell>
          <cell r="I854">
            <v>688435</v>
          </cell>
          <cell r="S854">
            <v>575552</v>
          </cell>
          <cell r="U854">
            <v>59602</v>
          </cell>
          <cell r="X854">
            <v>0</v>
          </cell>
        </row>
        <row r="855">
          <cell r="A855">
            <v>50</v>
          </cell>
          <cell r="H855">
            <v>6</v>
          </cell>
          <cell r="I855">
            <v>3433408</v>
          </cell>
          <cell r="S855">
            <v>2870435</v>
          </cell>
          <cell r="U855">
            <v>297249</v>
          </cell>
          <cell r="X855">
            <v>0</v>
          </cell>
        </row>
        <row r="856">
          <cell r="A856">
            <v>50</v>
          </cell>
          <cell r="H856">
            <v>6</v>
          </cell>
          <cell r="I856">
            <v>4096742</v>
          </cell>
          <cell r="S856">
            <v>3425002</v>
          </cell>
          <cell r="U856">
            <v>354678</v>
          </cell>
          <cell r="X856">
            <v>0</v>
          </cell>
        </row>
        <row r="857">
          <cell r="A857">
            <v>50</v>
          </cell>
          <cell r="H857">
            <v>6</v>
          </cell>
          <cell r="I857">
            <v>1025400</v>
          </cell>
          <cell r="S857">
            <v>857265</v>
          </cell>
          <cell r="U857">
            <v>88775</v>
          </cell>
          <cell r="X857">
            <v>0</v>
          </cell>
        </row>
        <row r="858">
          <cell r="A858">
            <v>50</v>
          </cell>
          <cell r="H858">
            <v>6</v>
          </cell>
          <cell r="I858">
            <v>485607</v>
          </cell>
          <cell r="S858">
            <v>405982</v>
          </cell>
          <cell r="U858">
            <v>42042</v>
          </cell>
          <cell r="X858">
            <v>0</v>
          </cell>
        </row>
        <row r="859">
          <cell r="A859">
            <v>50</v>
          </cell>
          <cell r="H859">
            <v>6</v>
          </cell>
          <cell r="I859">
            <v>228027</v>
          </cell>
          <cell r="S859">
            <v>190637</v>
          </cell>
          <cell r="U859">
            <v>19741</v>
          </cell>
          <cell r="X859">
            <v>0</v>
          </cell>
        </row>
        <row r="860">
          <cell r="A860">
            <v>50</v>
          </cell>
          <cell r="H860">
            <v>6</v>
          </cell>
          <cell r="I860">
            <v>2388296</v>
          </cell>
          <cell r="S860">
            <v>1996689</v>
          </cell>
          <cell r="U860">
            <v>206768</v>
          </cell>
          <cell r="X860">
            <v>0</v>
          </cell>
        </row>
        <row r="861">
          <cell r="A861">
            <v>50</v>
          </cell>
          <cell r="H861">
            <v>6</v>
          </cell>
          <cell r="I861">
            <v>3631056</v>
          </cell>
          <cell r="S861">
            <v>3035674</v>
          </cell>
          <cell r="U861">
            <v>314361</v>
          </cell>
          <cell r="X861">
            <v>0</v>
          </cell>
        </row>
        <row r="862">
          <cell r="A862">
            <v>50</v>
          </cell>
          <cell r="H862">
            <v>6</v>
          </cell>
          <cell r="I862">
            <v>3631056</v>
          </cell>
          <cell r="S862">
            <v>3035674</v>
          </cell>
          <cell r="U862">
            <v>314361</v>
          </cell>
          <cell r="X862">
            <v>0</v>
          </cell>
        </row>
        <row r="863">
          <cell r="A863">
            <v>50</v>
          </cell>
          <cell r="H863">
            <v>6</v>
          </cell>
          <cell r="I863">
            <v>3063102</v>
          </cell>
          <cell r="S863">
            <v>2560848</v>
          </cell>
          <cell r="U863">
            <v>265190</v>
          </cell>
          <cell r="X863">
            <v>0</v>
          </cell>
        </row>
        <row r="864">
          <cell r="A864">
            <v>50</v>
          </cell>
          <cell r="H864">
            <v>6</v>
          </cell>
          <cell r="I864">
            <v>3595657</v>
          </cell>
          <cell r="S864">
            <v>3006080</v>
          </cell>
          <cell r="U864">
            <v>311296</v>
          </cell>
          <cell r="X864">
            <v>0</v>
          </cell>
        </row>
        <row r="865">
          <cell r="A865">
            <v>50</v>
          </cell>
          <cell r="H865">
            <v>6</v>
          </cell>
          <cell r="I865">
            <v>9651062</v>
          </cell>
          <cell r="S865">
            <v>8068586</v>
          </cell>
          <cell r="U865">
            <v>835547</v>
          </cell>
          <cell r="X865">
            <v>0</v>
          </cell>
        </row>
        <row r="866">
          <cell r="A866">
            <v>50</v>
          </cell>
          <cell r="H866">
            <v>6</v>
          </cell>
          <cell r="I866">
            <v>1791000</v>
          </cell>
          <cell r="S866">
            <v>1497331</v>
          </cell>
          <cell r="U866">
            <v>155057</v>
          </cell>
          <cell r="X866">
            <v>0</v>
          </cell>
        </row>
        <row r="867">
          <cell r="A867">
            <v>50</v>
          </cell>
          <cell r="H867">
            <v>6</v>
          </cell>
          <cell r="I867">
            <v>2746000</v>
          </cell>
          <cell r="S867">
            <v>2295740</v>
          </cell>
          <cell r="U867">
            <v>237737</v>
          </cell>
          <cell r="X867">
            <v>0</v>
          </cell>
        </row>
        <row r="868">
          <cell r="A868">
            <v>50</v>
          </cell>
          <cell r="H868">
            <v>6</v>
          </cell>
          <cell r="I868">
            <v>1469500</v>
          </cell>
          <cell r="S868">
            <v>1228547</v>
          </cell>
          <cell r="U868">
            <v>127223</v>
          </cell>
          <cell r="X868">
            <v>0</v>
          </cell>
        </row>
        <row r="869">
          <cell r="A869">
            <v>50</v>
          </cell>
          <cell r="H869">
            <v>6</v>
          </cell>
          <cell r="I869">
            <v>2372200</v>
          </cell>
          <cell r="S869">
            <v>1983232</v>
          </cell>
          <cell r="U869">
            <v>205375</v>
          </cell>
          <cell r="X869">
            <v>0</v>
          </cell>
        </row>
        <row r="870">
          <cell r="A870">
            <v>50</v>
          </cell>
          <cell r="H870">
            <v>6</v>
          </cell>
          <cell r="I870">
            <v>1015000</v>
          </cell>
          <cell r="S870">
            <v>848571</v>
          </cell>
          <cell r="U870">
            <v>87874</v>
          </cell>
          <cell r="X870">
            <v>0</v>
          </cell>
        </row>
        <row r="871">
          <cell r="A871">
            <v>50</v>
          </cell>
          <cell r="H871">
            <v>6</v>
          </cell>
          <cell r="I871">
            <v>3588215</v>
          </cell>
          <cell r="S871">
            <v>2999858</v>
          </cell>
          <cell r="U871">
            <v>310652</v>
          </cell>
          <cell r="X871">
            <v>0</v>
          </cell>
        </row>
        <row r="872">
          <cell r="A872">
            <v>50</v>
          </cell>
          <cell r="H872">
            <v>6</v>
          </cell>
          <cell r="I872">
            <v>3611687</v>
          </cell>
          <cell r="S872">
            <v>3019481</v>
          </cell>
          <cell r="U872">
            <v>312684</v>
          </cell>
          <cell r="X872">
            <v>0</v>
          </cell>
        </row>
        <row r="873">
          <cell r="A873">
            <v>50</v>
          </cell>
          <cell r="H873">
            <v>6</v>
          </cell>
          <cell r="I873">
            <v>5970000</v>
          </cell>
          <cell r="S873">
            <v>4991104</v>
          </cell>
          <cell r="U873">
            <v>516857</v>
          </cell>
          <cell r="X873">
            <v>0</v>
          </cell>
        </row>
        <row r="874">
          <cell r="A874">
            <v>50</v>
          </cell>
          <cell r="H874">
            <v>6</v>
          </cell>
          <cell r="I874">
            <v>8591000</v>
          </cell>
          <cell r="S874">
            <v>7182341</v>
          </cell>
          <cell r="U874">
            <v>743771</v>
          </cell>
          <cell r="X874">
            <v>0</v>
          </cell>
        </row>
        <row r="875">
          <cell r="A875">
            <v>50</v>
          </cell>
          <cell r="H875">
            <v>6</v>
          </cell>
          <cell r="I875">
            <v>6865000</v>
          </cell>
          <cell r="S875">
            <v>5739352</v>
          </cell>
          <cell r="U875">
            <v>594342</v>
          </cell>
          <cell r="X875">
            <v>0</v>
          </cell>
        </row>
        <row r="876">
          <cell r="A876">
            <v>50</v>
          </cell>
          <cell r="H876">
            <v>6</v>
          </cell>
          <cell r="I876">
            <v>10746000</v>
          </cell>
          <cell r="S876">
            <v>8983988</v>
          </cell>
          <cell r="U876">
            <v>930342</v>
          </cell>
          <cell r="X876">
            <v>0</v>
          </cell>
        </row>
        <row r="877">
          <cell r="A877">
            <v>50</v>
          </cell>
          <cell r="H877">
            <v>6</v>
          </cell>
          <cell r="I877">
            <v>2388000</v>
          </cell>
          <cell r="S877">
            <v>1996441</v>
          </cell>
          <cell r="U877">
            <v>206743</v>
          </cell>
          <cell r="X877">
            <v>0</v>
          </cell>
        </row>
        <row r="878">
          <cell r="A878">
            <v>50</v>
          </cell>
          <cell r="H878">
            <v>6</v>
          </cell>
          <cell r="I878">
            <v>1280496</v>
          </cell>
          <cell r="S878">
            <v>1070532</v>
          </cell>
          <cell r="U878">
            <v>110860</v>
          </cell>
          <cell r="X878">
            <v>0</v>
          </cell>
        </row>
        <row r="879">
          <cell r="A879">
            <v>50</v>
          </cell>
          <cell r="H879">
            <v>6</v>
          </cell>
          <cell r="I879">
            <v>112560</v>
          </cell>
          <cell r="S879">
            <v>94103</v>
          </cell>
          <cell r="U879">
            <v>9745</v>
          </cell>
          <cell r="X879">
            <v>0</v>
          </cell>
        </row>
        <row r="880">
          <cell r="A880">
            <v>50</v>
          </cell>
          <cell r="H880">
            <v>6</v>
          </cell>
          <cell r="I880">
            <v>4873900</v>
          </cell>
          <cell r="S880">
            <v>4074731</v>
          </cell>
          <cell r="U880">
            <v>421961</v>
          </cell>
          <cell r="X880">
            <v>0</v>
          </cell>
        </row>
        <row r="881">
          <cell r="A881">
            <v>50</v>
          </cell>
          <cell r="H881">
            <v>6</v>
          </cell>
          <cell r="I881">
            <v>1205510</v>
          </cell>
          <cell r="S881">
            <v>1007843</v>
          </cell>
          <cell r="U881">
            <v>104368</v>
          </cell>
          <cell r="X881">
            <v>0</v>
          </cell>
        </row>
        <row r="882">
          <cell r="A882">
            <v>50</v>
          </cell>
          <cell r="H882">
            <v>6</v>
          </cell>
          <cell r="I882">
            <v>200872</v>
          </cell>
          <cell r="S882">
            <v>167934</v>
          </cell>
          <cell r="U882">
            <v>17391</v>
          </cell>
          <cell r="X882">
            <v>0</v>
          </cell>
        </row>
        <row r="883">
          <cell r="A883">
            <v>50</v>
          </cell>
          <cell r="H883">
            <v>6</v>
          </cell>
          <cell r="I883">
            <v>348231</v>
          </cell>
          <cell r="S883">
            <v>291131</v>
          </cell>
          <cell r="U883">
            <v>30148</v>
          </cell>
          <cell r="X883">
            <v>0</v>
          </cell>
        </row>
        <row r="884">
          <cell r="A884">
            <v>50</v>
          </cell>
          <cell r="H884">
            <v>6</v>
          </cell>
          <cell r="I884">
            <v>2124100</v>
          </cell>
          <cell r="S884">
            <v>1775813</v>
          </cell>
          <cell r="U884">
            <v>183895</v>
          </cell>
          <cell r="X884">
            <v>0</v>
          </cell>
        </row>
        <row r="885">
          <cell r="A885">
            <v>50</v>
          </cell>
          <cell r="H885">
            <v>6</v>
          </cell>
          <cell r="I885">
            <v>337216</v>
          </cell>
          <cell r="S885">
            <v>281922</v>
          </cell>
          <cell r="U885">
            <v>29195</v>
          </cell>
          <cell r="X885">
            <v>0</v>
          </cell>
        </row>
        <row r="886">
          <cell r="A886">
            <v>50</v>
          </cell>
          <cell r="H886">
            <v>6</v>
          </cell>
          <cell r="I886">
            <v>247212</v>
          </cell>
          <cell r="S886">
            <v>206676</v>
          </cell>
          <cell r="U886">
            <v>21403</v>
          </cell>
          <cell r="X886">
            <v>0</v>
          </cell>
        </row>
        <row r="887">
          <cell r="A887">
            <v>50</v>
          </cell>
          <cell r="H887">
            <v>6</v>
          </cell>
          <cell r="I887">
            <v>760464</v>
          </cell>
          <cell r="S887">
            <v>635771</v>
          </cell>
          <cell r="U887">
            <v>65837</v>
          </cell>
          <cell r="X887">
            <v>0</v>
          </cell>
        </row>
        <row r="888">
          <cell r="A888">
            <v>50</v>
          </cell>
          <cell r="H888">
            <v>6</v>
          </cell>
          <cell r="I888">
            <v>2361920</v>
          </cell>
          <cell r="S888">
            <v>1974637</v>
          </cell>
          <cell r="U888">
            <v>204485</v>
          </cell>
          <cell r="X888">
            <v>0</v>
          </cell>
        </row>
        <row r="889">
          <cell r="A889">
            <v>50</v>
          </cell>
          <cell r="H889">
            <v>6</v>
          </cell>
          <cell r="I889">
            <v>1149076</v>
          </cell>
          <cell r="S889">
            <v>960663</v>
          </cell>
          <cell r="U889">
            <v>99482</v>
          </cell>
          <cell r="X889">
            <v>0</v>
          </cell>
        </row>
        <row r="890">
          <cell r="A890">
            <v>50</v>
          </cell>
          <cell r="H890">
            <v>6</v>
          </cell>
          <cell r="I890">
            <v>608940</v>
          </cell>
          <cell r="S890">
            <v>509092</v>
          </cell>
          <cell r="U890">
            <v>52719</v>
          </cell>
          <cell r="X890">
            <v>0</v>
          </cell>
        </row>
        <row r="891">
          <cell r="A891">
            <v>50</v>
          </cell>
          <cell r="H891">
            <v>6</v>
          </cell>
          <cell r="I891">
            <v>227525</v>
          </cell>
          <cell r="S891">
            <v>190217</v>
          </cell>
          <cell r="U891">
            <v>19698</v>
          </cell>
          <cell r="X891">
            <v>0</v>
          </cell>
        </row>
        <row r="892">
          <cell r="A892">
            <v>50</v>
          </cell>
          <cell r="H892">
            <v>6</v>
          </cell>
          <cell r="I892">
            <v>1387386</v>
          </cell>
          <cell r="S892">
            <v>1159897</v>
          </cell>
          <cell r="U892">
            <v>120114</v>
          </cell>
          <cell r="X892">
            <v>0</v>
          </cell>
        </row>
        <row r="893">
          <cell r="A893">
            <v>50</v>
          </cell>
          <cell r="H893">
            <v>6</v>
          </cell>
          <cell r="I893">
            <v>535689</v>
          </cell>
          <cell r="S893">
            <v>447852</v>
          </cell>
          <cell r="U893">
            <v>46377</v>
          </cell>
          <cell r="X893">
            <v>0</v>
          </cell>
        </row>
        <row r="894">
          <cell r="A894">
            <v>50</v>
          </cell>
          <cell r="H894">
            <v>6</v>
          </cell>
          <cell r="I894">
            <v>958794</v>
          </cell>
          <cell r="S894">
            <v>801581</v>
          </cell>
          <cell r="U894">
            <v>83008</v>
          </cell>
          <cell r="X894">
            <v>0</v>
          </cell>
        </row>
        <row r="895">
          <cell r="A895">
            <v>50</v>
          </cell>
          <cell r="H895">
            <v>6</v>
          </cell>
          <cell r="I895">
            <v>234254</v>
          </cell>
          <cell r="S895">
            <v>195843</v>
          </cell>
          <cell r="U895">
            <v>20281</v>
          </cell>
          <cell r="X895">
            <v>0</v>
          </cell>
        </row>
        <row r="896">
          <cell r="A896">
            <v>50</v>
          </cell>
          <cell r="H896">
            <v>6</v>
          </cell>
          <cell r="I896">
            <v>669888</v>
          </cell>
          <cell r="S896">
            <v>560046</v>
          </cell>
          <cell r="U896">
            <v>57996</v>
          </cell>
          <cell r="X896">
            <v>0</v>
          </cell>
        </row>
        <row r="897">
          <cell r="A897">
            <v>50</v>
          </cell>
          <cell r="H897">
            <v>6</v>
          </cell>
          <cell r="I897">
            <v>674688</v>
          </cell>
          <cell r="S897">
            <v>564059</v>
          </cell>
          <cell r="U897">
            <v>58412</v>
          </cell>
          <cell r="X897">
            <v>0</v>
          </cell>
        </row>
        <row r="898">
          <cell r="A898">
            <v>50</v>
          </cell>
          <cell r="H898">
            <v>6</v>
          </cell>
          <cell r="I898">
            <v>321674</v>
          </cell>
          <cell r="S898">
            <v>268929</v>
          </cell>
          <cell r="U898">
            <v>27849</v>
          </cell>
          <cell r="X898">
            <v>0</v>
          </cell>
        </row>
        <row r="899">
          <cell r="A899">
            <v>50</v>
          </cell>
          <cell r="H899">
            <v>6</v>
          </cell>
          <cell r="I899">
            <v>35802720</v>
          </cell>
          <cell r="S899">
            <v>29932182</v>
          </cell>
          <cell r="U899">
            <v>3099644</v>
          </cell>
          <cell r="X899">
            <v>0</v>
          </cell>
        </row>
        <row r="900">
          <cell r="A900">
            <v>50</v>
          </cell>
          <cell r="H900">
            <v>6</v>
          </cell>
          <cell r="I900">
            <v>9922272</v>
          </cell>
          <cell r="S900">
            <v>8295326</v>
          </cell>
          <cell r="U900">
            <v>859027</v>
          </cell>
          <cell r="X900">
            <v>0</v>
          </cell>
        </row>
        <row r="901">
          <cell r="A901">
            <v>50</v>
          </cell>
          <cell r="H901">
            <v>6</v>
          </cell>
          <cell r="I901">
            <v>12146966</v>
          </cell>
          <cell r="S901">
            <v>10155239</v>
          </cell>
          <cell r="U901">
            <v>1051631</v>
          </cell>
          <cell r="X901">
            <v>0</v>
          </cell>
        </row>
        <row r="902">
          <cell r="A902">
            <v>50</v>
          </cell>
          <cell r="H902">
            <v>6</v>
          </cell>
          <cell r="I902">
            <v>1762950</v>
          </cell>
          <cell r="S902">
            <v>1473880</v>
          </cell>
          <cell r="U902">
            <v>152628</v>
          </cell>
          <cell r="X902">
            <v>0</v>
          </cell>
        </row>
        <row r="903">
          <cell r="A903">
            <v>50</v>
          </cell>
          <cell r="H903">
            <v>6</v>
          </cell>
          <cell r="I903">
            <v>0</v>
          </cell>
          <cell r="S903">
            <v>0</v>
          </cell>
          <cell r="U903">
            <v>0</v>
          </cell>
          <cell r="X903">
            <v>0</v>
          </cell>
        </row>
        <row r="904">
          <cell r="A904">
            <v>50</v>
          </cell>
          <cell r="H904">
            <v>6</v>
          </cell>
          <cell r="I904">
            <v>322664</v>
          </cell>
          <cell r="S904">
            <v>269756</v>
          </cell>
          <cell r="U904">
            <v>27935</v>
          </cell>
          <cell r="X904">
            <v>0</v>
          </cell>
        </row>
        <row r="905">
          <cell r="A905">
            <v>50</v>
          </cell>
          <cell r="H905">
            <v>6</v>
          </cell>
          <cell r="I905">
            <v>360562</v>
          </cell>
          <cell r="S905">
            <v>301440</v>
          </cell>
          <cell r="U905">
            <v>31216</v>
          </cell>
          <cell r="X905">
            <v>0</v>
          </cell>
        </row>
        <row r="906">
          <cell r="A906">
            <v>50</v>
          </cell>
          <cell r="H906">
            <v>6</v>
          </cell>
          <cell r="I906">
            <v>431396</v>
          </cell>
          <cell r="S906">
            <v>360660</v>
          </cell>
          <cell r="U906">
            <v>37348</v>
          </cell>
          <cell r="X906">
            <v>0</v>
          </cell>
        </row>
        <row r="907">
          <cell r="A907">
            <v>50</v>
          </cell>
          <cell r="H907">
            <v>6</v>
          </cell>
          <cell r="I907">
            <v>288359</v>
          </cell>
          <cell r="S907">
            <v>241076</v>
          </cell>
          <cell r="U907">
            <v>24965</v>
          </cell>
          <cell r="X907">
            <v>0</v>
          </cell>
        </row>
        <row r="908">
          <cell r="A908">
            <v>50</v>
          </cell>
          <cell r="H908">
            <v>6</v>
          </cell>
          <cell r="I908">
            <v>1284200</v>
          </cell>
          <cell r="S908">
            <v>1073630</v>
          </cell>
          <cell r="U908">
            <v>111180</v>
          </cell>
          <cell r="X908">
            <v>0</v>
          </cell>
        </row>
        <row r="909">
          <cell r="A909">
            <v>50</v>
          </cell>
          <cell r="H909">
            <v>6</v>
          </cell>
          <cell r="I909">
            <v>215973</v>
          </cell>
          <cell r="S909">
            <v>180559</v>
          </cell>
          <cell r="U909">
            <v>18698</v>
          </cell>
          <cell r="X909">
            <v>0</v>
          </cell>
        </row>
        <row r="910">
          <cell r="A910">
            <v>50</v>
          </cell>
          <cell r="H910">
            <v>6</v>
          </cell>
          <cell r="I910">
            <v>1033490</v>
          </cell>
          <cell r="S910">
            <v>864029</v>
          </cell>
          <cell r="U910">
            <v>89475</v>
          </cell>
          <cell r="X910">
            <v>0</v>
          </cell>
        </row>
        <row r="911">
          <cell r="A911">
            <v>50</v>
          </cell>
          <cell r="H911">
            <v>6</v>
          </cell>
          <cell r="I911">
            <v>151189</v>
          </cell>
          <cell r="S911">
            <v>126398</v>
          </cell>
          <cell r="U911">
            <v>13089</v>
          </cell>
          <cell r="X911">
            <v>0</v>
          </cell>
        </row>
        <row r="912">
          <cell r="A912">
            <v>50</v>
          </cell>
          <cell r="H912">
            <v>6</v>
          </cell>
          <cell r="I912">
            <v>1824018</v>
          </cell>
          <cell r="S912">
            <v>1524935</v>
          </cell>
          <cell r="U912">
            <v>157915</v>
          </cell>
          <cell r="X912">
            <v>0</v>
          </cell>
        </row>
        <row r="913">
          <cell r="A913">
            <v>50</v>
          </cell>
          <cell r="H913">
            <v>6</v>
          </cell>
          <cell r="I913">
            <v>611702</v>
          </cell>
          <cell r="S913">
            <v>511401</v>
          </cell>
          <cell r="U913">
            <v>52958</v>
          </cell>
          <cell r="X913">
            <v>0</v>
          </cell>
        </row>
        <row r="914">
          <cell r="A914">
            <v>50</v>
          </cell>
          <cell r="H914">
            <v>6</v>
          </cell>
          <cell r="I914">
            <v>0</v>
          </cell>
          <cell r="S914">
            <v>0</v>
          </cell>
          <cell r="U914">
            <v>0</v>
          </cell>
          <cell r="X914">
            <v>0</v>
          </cell>
        </row>
        <row r="915">
          <cell r="A915">
            <v>50</v>
          </cell>
          <cell r="H915">
            <v>6</v>
          </cell>
          <cell r="I915">
            <v>1944756</v>
          </cell>
          <cell r="S915">
            <v>1625876</v>
          </cell>
          <cell r="U915">
            <v>168368</v>
          </cell>
          <cell r="X915">
            <v>0</v>
          </cell>
        </row>
        <row r="916">
          <cell r="A916">
            <v>50</v>
          </cell>
          <cell r="H916">
            <v>6</v>
          </cell>
          <cell r="I916">
            <v>8653620</v>
          </cell>
          <cell r="S916">
            <v>7234694</v>
          </cell>
          <cell r="U916">
            <v>749192</v>
          </cell>
          <cell r="X916">
            <v>0</v>
          </cell>
        </row>
        <row r="917">
          <cell r="A917">
            <v>50</v>
          </cell>
          <cell r="H917">
            <v>6</v>
          </cell>
          <cell r="I917">
            <v>1461368</v>
          </cell>
          <cell r="S917">
            <v>1221748</v>
          </cell>
          <cell r="U917">
            <v>126519</v>
          </cell>
          <cell r="X917">
            <v>0</v>
          </cell>
        </row>
        <row r="918">
          <cell r="A918">
            <v>50</v>
          </cell>
          <cell r="H918">
            <v>6</v>
          </cell>
          <cell r="I918">
            <v>2963686</v>
          </cell>
          <cell r="S918">
            <v>2477733</v>
          </cell>
          <cell r="U918">
            <v>256583</v>
          </cell>
          <cell r="X918">
            <v>0</v>
          </cell>
        </row>
        <row r="919">
          <cell r="A919">
            <v>50</v>
          </cell>
          <cell r="H919">
            <v>6</v>
          </cell>
          <cell r="I919">
            <v>2357817</v>
          </cell>
          <cell r="S919">
            <v>1971207</v>
          </cell>
          <cell r="U919">
            <v>204130</v>
          </cell>
          <cell r="X919">
            <v>0</v>
          </cell>
        </row>
        <row r="920">
          <cell r="A920">
            <v>50</v>
          </cell>
          <cell r="H920">
            <v>6</v>
          </cell>
          <cell r="I920">
            <v>17493696</v>
          </cell>
          <cell r="S920">
            <v>14625271</v>
          </cell>
          <cell r="U920">
            <v>1514528</v>
          </cell>
          <cell r="X920">
            <v>0</v>
          </cell>
        </row>
        <row r="921">
          <cell r="A921">
            <v>50</v>
          </cell>
          <cell r="H921">
            <v>6</v>
          </cell>
          <cell r="I921">
            <v>8299590</v>
          </cell>
          <cell r="S921">
            <v>6938713</v>
          </cell>
          <cell r="U921">
            <v>718543</v>
          </cell>
          <cell r="X921">
            <v>0</v>
          </cell>
        </row>
        <row r="922">
          <cell r="A922">
            <v>50</v>
          </cell>
          <cell r="H922">
            <v>6</v>
          </cell>
          <cell r="I922">
            <v>1832469</v>
          </cell>
          <cell r="S922">
            <v>1532000</v>
          </cell>
          <cell r="U922">
            <v>158647</v>
          </cell>
          <cell r="X922">
            <v>0</v>
          </cell>
        </row>
        <row r="923">
          <cell r="A923">
            <v>50</v>
          </cell>
          <cell r="H923">
            <v>6</v>
          </cell>
          <cell r="I923">
            <v>4329585</v>
          </cell>
          <cell r="S923">
            <v>3619666</v>
          </cell>
          <cell r="U923">
            <v>374837</v>
          </cell>
          <cell r="X923">
            <v>0</v>
          </cell>
        </row>
        <row r="924">
          <cell r="A924">
            <v>50</v>
          </cell>
          <cell r="H924">
            <v>6</v>
          </cell>
          <cell r="I924">
            <v>2559592</v>
          </cell>
          <cell r="S924">
            <v>2139898</v>
          </cell>
          <cell r="U924">
            <v>221598</v>
          </cell>
          <cell r="X924">
            <v>0</v>
          </cell>
        </row>
        <row r="925">
          <cell r="A925">
            <v>50</v>
          </cell>
          <cell r="H925">
            <v>6</v>
          </cell>
          <cell r="I925">
            <v>418334</v>
          </cell>
          <cell r="S925">
            <v>349740</v>
          </cell>
          <cell r="U925">
            <v>36217</v>
          </cell>
          <cell r="X925">
            <v>0</v>
          </cell>
        </row>
        <row r="926">
          <cell r="A926">
            <v>50</v>
          </cell>
          <cell r="H926">
            <v>6</v>
          </cell>
          <cell r="I926">
            <v>114514</v>
          </cell>
          <cell r="S926">
            <v>95736</v>
          </cell>
          <cell r="U926">
            <v>9914</v>
          </cell>
          <cell r="X926">
            <v>0</v>
          </cell>
        </row>
        <row r="927">
          <cell r="A927">
            <v>50</v>
          </cell>
          <cell r="H927">
            <v>6</v>
          </cell>
          <cell r="I927">
            <v>80432</v>
          </cell>
          <cell r="S927">
            <v>67243</v>
          </cell>
          <cell r="U927">
            <v>6963</v>
          </cell>
          <cell r="X927">
            <v>0</v>
          </cell>
        </row>
        <row r="928">
          <cell r="A928">
            <v>50</v>
          </cell>
          <cell r="H928">
            <v>6</v>
          </cell>
          <cell r="I928">
            <v>1235351</v>
          </cell>
          <cell r="S928">
            <v>1032791</v>
          </cell>
          <cell r="U928">
            <v>106951</v>
          </cell>
          <cell r="X928">
            <v>0</v>
          </cell>
        </row>
        <row r="929">
          <cell r="A929">
            <v>50</v>
          </cell>
          <cell r="H929">
            <v>6</v>
          </cell>
          <cell r="I929">
            <v>919182</v>
          </cell>
          <cell r="S929">
            <v>768464</v>
          </cell>
          <cell r="U929">
            <v>79579</v>
          </cell>
          <cell r="X929">
            <v>0</v>
          </cell>
        </row>
        <row r="930">
          <cell r="A930">
            <v>50</v>
          </cell>
          <cell r="H930">
            <v>6</v>
          </cell>
          <cell r="I930">
            <v>2623350</v>
          </cell>
          <cell r="S930">
            <v>2193201</v>
          </cell>
          <cell r="U930">
            <v>227118</v>
          </cell>
          <cell r="X930">
            <v>0</v>
          </cell>
        </row>
        <row r="931">
          <cell r="A931">
            <v>50</v>
          </cell>
          <cell r="H931">
            <v>6</v>
          </cell>
          <cell r="I931">
            <v>535038</v>
          </cell>
          <cell r="S931">
            <v>447308</v>
          </cell>
          <cell r="U931">
            <v>46321</v>
          </cell>
          <cell r="X931">
            <v>0</v>
          </cell>
        </row>
        <row r="932">
          <cell r="A932">
            <v>50</v>
          </cell>
          <cell r="H932">
            <v>6</v>
          </cell>
          <cell r="I932">
            <v>125977</v>
          </cell>
          <cell r="S932">
            <v>105320</v>
          </cell>
          <cell r="U932">
            <v>10906</v>
          </cell>
          <cell r="X932">
            <v>0</v>
          </cell>
        </row>
        <row r="933">
          <cell r="A933">
            <v>50</v>
          </cell>
          <cell r="H933">
            <v>6</v>
          </cell>
          <cell r="I933">
            <v>97365</v>
          </cell>
          <cell r="S933">
            <v>81400</v>
          </cell>
          <cell r="U933">
            <v>8429</v>
          </cell>
          <cell r="X933">
            <v>0</v>
          </cell>
        </row>
        <row r="934">
          <cell r="A934">
            <v>50</v>
          </cell>
          <cell r="H934">
            <v>6</v>
          </cell>
          <cell r="I934">
            <v>1060124</v>
          </cell>
          <cell r="S934">
            <v>886296</v>
          </cell>
          <cell r="U934">
            <v>91781</v>
          </cell>
          <cell r="X934">
            <v>0</v>
          </cell>
        </row>
        <row r="935">
          <cell r="A935">
            <v>50</v>
          </cell>
          <cell r="H935">
            <v>6</v>
          </cell>
          <cell r="I935">
            <v>3931936</v>
          </cell>
          <cell r="S935">
            <v>3287219</v>
          </cell>
          <cell r="U935">
            <v>340410</v>
          </cell>
          <cell r="X935">
            <v>0</v>
          </cell>
        </row>
        <row r="936">
          <cell r="A936">
            <v>50</v>
          </cell>
          <cell r="H936">
            <v>6</v>
          </cell>
          <cell r="I936">
            <v>738060</v>
          </cell>
          <cell r="S936">
            <v>617040</v>
          </cell>
          <cell r="U936">
            <v>63898</v>
          </cell>
          <cell r="X936">
            <v>0</v>
          </cell>
        </row>
        <row r="937">
          <cell r="A937">
            <v>50</v>
          </cell>
          <cell r="H937">
            <v>6</v>
          </cell>
          <cell r="I937">
            <v>1368175</v>
          </cell>
          <cell r="S937">
            <v>1143836</v>
          </cell>
          <cell r="U937">
            <v>118450</v>
          </cell>
          <cell r="X937">
            <v>0</v>
          </cell>
        </row>
        <row r="938">
          <cell r="A938">
            <v>50</v>
          </cell>
          <cell r="H938">
            <v>6</v>
          </cell>
          <cell r="I938">
            <v>511985</v>
          </cell>
          <cell r="S938">
            <v>428035</v>
          </cell>
          <cell r="U938">
            <v>44325</v>
          </cell>
          <cell r="X938">
            <v>0</v>
          </cell>
        </row>
        <row r="939">
          <cell r="A939">
            <v>50</v>
          </cell>
          <cell r="H939">
            <v>6</v>
          </cell>
          <cell r="I939">
            <v>678150</v>
          </cell>
          <cell r="S939">
            <v>566954</v>
          </cell>
          <cell r="U939">
            <v>58711</v>
          </cell>
          <cell r="X939">
            <v>0</v>
          </cell>
        </row>
        <row r="940">
          <cell r="A940">
            <v>50</v>
          </cell>
          <cell r="H940">
            <v>6</v>
          </cell>
          <cell r="I940">
            <v>762194</v>
          </cell>
          <cell r="S940">
            <v>637217</v>
          </cell>
          <cell r="U940">
            <v>65987</v>
          </cell>
          <cell r="X940">
            <v>0</v>
          </cell>
        </row>
        <row r="941">
          <cell r="A941">
            <v>50</v>
          </cell>
          <cell r="H941">
            <v>6</v>
          </cell>
          <cell r="I941">
            <v>401571</v>
          </cell>
          <cell r="S941">
            <v>335725</v>
          </cell>
          <cell r="U941">
            <v>34766</v>
          </cell>
          <cell r="X941">
            <v>0</v>
          </cell>
        </row>
        <row r="942">
          <cell r="A942">
            <v>50</v>
          </cell>
          <cell r="H942">
            <v>6</v>
          </cell>
          <cell r="I942">
            <v>51845</v>
          </cell>
          <cell r="S942">
            <v>43343</v>
          </cell>
          <cell r="U942">
            <v>4489</v>
          </cell>
          <cell r="X942">
            <v>0</v>
          </cell>
        </row>
        <row r="943">
          <cell r="A943">
            <v>50</v>
          </cell>
          <cell r="H943">
            <v>6</v>
          </cell>
          <cell r="I943">
            <v>240180</v>
          </cell>
          <cell r="S943">
            <v>200797</v>
          </cell>
          <cell r="U943">
            <v>20794</v>
          </cell>
          <cell r="X943">
            <v>0</v>
          </cell>
        </row>
        <row r="944">
          <cell r="A944">
            <v>50</v>
          </cell>
          <cell r="H944">
            <v>6</v>
          </cell>
          <cell r="I944">
            <v>1428014</v>
          </cell>
          <cell r="S944">
            <v>1193863</v>
          </cell>
          <cell r="U944">
            <v>123631</v>
          </cell>
          <cell r="X944">
            <v>0</v>
          </cell>
        </row>
        <row r="945">
          <cell r="A945">
            <v>50</v>
          </cell>
          <cell r="H945">
            <v>6</v>
          </cell>
          <cell r="I945">
            <v>282424</v>
          </cell>
          <cell r="S945">
            <v>236115</v>
          </cell>
          <cell r="U945">
            <v>24451</v>
          </cell>
          <cell r="X945">
            <v>0</v>
          </cell>
        </row>
        <row r="946">
          <cell r="A946">
            <v>50</v>
          </cell>
          <cell r="H946">
            <v>6</v>
          </cell>
          <cell r="I946">
            <v>108710</v>
          </cell>
          <cell r="S946">
            <v>90884</v>
          </cell>
          <cell r="U946">
            <v>9412</v>
          </cell>
          <cell r="X946">
            <v>0</v>
          </cell>
        </row>
        <row r="947">
          <cell r="A947">
            <v>50</v>
          </cell>
          <cell r="H947">
            <v>6</v>
          </cell>
          <cell r="I947">
            <v>1073106</v>
          </cell>
          <cell r="S947">
            <v>897149</v>
          </cell>
          <cell r="U947">
            <v>92905</v>
          </cell>
          <cell r="X947">
            <v>0</v>
          </cell>
        </row>
        <row r="948">
          <cell r="A948">
            <v>50</v>
          </cell>
          <cell r="H948">
            <v>6</v>
          </cell>
          <cell r="I948">
            <v>668632</v>
          </cell>
          <cell r="S948">
            <v>558996</v>
          </cell>
          <cell r="U948">
            <v>57887</v>
          </cell>
          <cell r="X948">
            <v>0</v>
          </cell>
        </row>
        <row r="949">
          <cell r="A949">
            <v>50</v>
          </cell>
          <cell r="H949">
            <v>6</v>
          </cell>
          <cell r="I949">
            <v>1070329</v>
          </cell>
          <cell r="S949">
            <v>894828</v>
          </cell>
          <cell r="U949">
            <v>92664</v>
          </cell>
          <cell r="X949">
            <v>0</v>
          </cell>
        </row>
        <row r="950">
          <cell r="A950">
            <v>50</v>
          </cell>
          <cell r="H950">
            <v>6</v>
          </cell>
          <cell r="I950">
            <v>755472</v>
          </cell>
          <cell r="S950">
            <v>631597</v>
          </cell>
          <cell r="U950">
            <v>65406</v>
          </cell>
          <cell r="X950">
            <v>0</v>
          </cell>
        </row>
        <row r="951">
          <cell r="A951">
            <v>50</v>
          </cell>
          <cell r="H951">
            <v>6</v>
          </cell>
          <cell r="I951">
            <v>317180</v>
          </cell>
          <cell r="S951">
            <v>265172</v>
          </cell>
          <cell r="U951">
            <v>27460</v>
          </cell>
          <cell r="X951">
            <v>0</v>
          </cell>
        </row>
        <row r="952">
          <cell r="A952">
            <v>50</v>
          </cell>
          <cell r="H952">
            <v>6</v>
          </cell>
          <cell r="I952">
            <v>243671</v>
          </cell>
          <cell r="S952">
            <v>203716</v>
          </cell>
          <cell r="U952">
            <v>21096</v>
          </cell>
          <cell r="X952">
            <v>0</v>
          </cell>
        </row>
        <row r="953">
          <cell r="A953">
            <v>50</v>
          </cell>
          <cell r="H953">
            <v>6</v>
          </cell>
          <cell r="I953">
            <v>1540081</v>
          </cell>
          <cell r="S953">
            <v>1287555</v>
          </cell>
          <cell r="U953">
            <v>133333</v>
          </cell>
          <cell r="X953">
            <v>0</v>
          </cell>
        </row>
        <row r="954">
          <cell r="A954">
            <v>50</v>
          </cell>
          <cell r="H954">
            <v>6</v>
          </cell>
          <cell r="I954">
            <v>91021</v>
          </cell>
          <cell r="S954">
            <v>76096</v>
          </cell>
          <cell r="U954">
            <v>7880</v>
          </cell>
          <cell r="X954">
            <v>0</v>
          </cell>
        </row>
        <row r="955">
          <cell r="A955">
            <v>50</v>
          </cell>
          <cell r="H955">
            <v>6</v>
          </cell>
          <cell r="I955">
            <v>56469</v>
          </cell>
          <cell r="S955">
            <v>47209</v>
          </cell>
          <cell r="U955">
            <v>4889</v>
          </cell>
          <cell r="X955">
            <v>0</v>
          </cell>
        </row>
        <row r="956">
          <cell r="A956">
            <v>50</v>
          </cell>
          <cell r="H956">
            <v>6</v>
          </cell>
          <cell r="I956">
            <v>288018</v>
          </cell>
          <cell r="S956">
            <v>240791</v>
          </cell>
          <cell r="U956">
            <v>24935</v>
          </cell>
          <cell r="X956">
            <v>0</v>
          </cell>
        </row>
        <row r="957">
          <cell r="A957">
            <v>50</v>
          </cell>
          <cell r="H957">
            <v>6</v>
          </cell>
          <cell r="I957">
            <v>310180</v>
          </cell>
          <cell r="S957">
            <v>259320</v>
          </cell>
          <cell r="U957">
            <v>26854</v>
          </cell>
          <cell r="X957">
            <v>0</v>
          </cell>
        </row>
        <row r="958">
          <cell r="A958">
            <v>50</v>
          </cell>
          <cell r="H958">
            <v>6</v>
          </cell>
          <cell r="I958">
            <v>0</v>
          </cell>
          <cell r="S958">
            <v>0</v>
          </cell>
          <cell r="U958">
            <v>0</v>
          </cell>
          <cell r="X958">
            <v>0</v>
          </cell>
        </row>
        <row r="959">
          <cell r="A959">
            <v>50</v>
          </cell>
          <cell r="H959">
            <v>6</v>
          </cell>
          <cell r="I959">
            <v>35462</v>
          </cell>
          <cell r="S959">
            <v>29646</v>
          </cell>
          <cell r="U959">
            <v>3070</v>
          </cell>
          <cell r="X959">
            <v>0</v>
          </cell>
        </row>
        <row r="960">
          <cell r="A960">
            <v>50</v>
          </cell>
          <cell r="H960">
            <v>6</v>
          </cell>
          <cell r="I960">
            <v>2489120</v>
          </cell>
          <cell r="S960">
            <v>2080981</v>
          </cell>
          <cell r="U960">
            <v>215497</v>
          </cell>
          <cell r="X960">
            <v>0</v>
          </cell>
        </row>
        <row r="961">
          <cell r="A961">
            <v>50</v>
          </cell>
          <cell r="H961">
            <v>6</v>
          </cell>
          <cell r="I961">
            <v>1782072</v>
          </cell>
          <cell r="S961">
            <v>1489867</v>
          </cell>
          <cell r="U961">
            <v>154284</v>
          </cell>
          <cell r="X961">
            <v>0</v>
          </cell>
        </row>
        <row r="962">
          <cell r="A962">
            <v>50</v>
          </cell>
          <cell r="H962">
            <v>6</v>
          </cell>
          <cell r="I962">
            <v>2127188</v>
          </cell>
          <cell r="S962">
            <v>1778395</v>
          </cell>
          <cell r="U962">
            <v>184162</v>
          </cell>
          <cell r="X962">
            <v>0</v>
          </cell>
        </row>
        <row r="963">
          <cell r="A963">
            <v>50</v>
          </cell>
          <cell r="H963">
            <v>6</v>
          </cell>
          <cell r="I963">
            <v>562286</v>
          </cell>
          <cell r="S963">
            <v>470088</v>
          </cell>
          <cell r="U963">
            <v>48680</v>
          </cell>
          <cell r="X963">
            <v>0</v>
          </cell>
        </row>
        <row r="964">
          <cell r="A964">
            <v>50</v>
          </cell>
          <cell r="H964">
            <v>6</v>
          </cell>
          <cell r="I964">
            <v>524180</v>
          </cell>
          <cell r="S964">
            <v>438230</v>
          </cell>
          <cell r="U964">
            <v>45381</v>
          </cell>
          <cell r="X964">
            <v>0</v>
          </cell>
        </row>
        <row r="965">
          <cell r="A965">
            <v>50</v>
          </cell>
          <cell r="H965">
            <v>6</v>
          </cell>
          <cell r="I965">
            <v>7089847</v>
          </cell>
          <cell r="S965">
            <v>5927331</v>
          </cell>
          <cell r="U965">
            <v>613808</v>
          </cell>
          <cell r="X965">
            <v>0</v>
          </cell>
        </row>
        <row r="966">
          <cell r="A966">
            <v>50</v>
          </cell>
          <cell r="H966">
            <v>6</v>
          </cell>
          <cell r="I966">
            <v>621334</v>
          </cell>
          <cell r="S966">
            <v>519454</v>
          </cell>
          <cell r="U966">
            <v>53792</v>
          </cell>
          <cell r="X966">
            <v>0</v>
          </cell>
        </row>
        <row r="967">
          <cell r="A967">
            <v>50</v>
          </cell>
          <cell r="H967">
            <v>6</v>
          </cell>
          <cell r="I967">
            <v>3415380</v>
          </cell>
          <cell r="S967">
            <v>2855363</v>
          </cell>
          <cell r="U967">
            <v>295688</v>
          </cell>
          <cell r="X967">
            <v>0</v>
          </cell>
        </row>
        <row r="968">
          <cell r="A968">
            <v>50</v>
          </cell>
          <cell r="H968">
            <v>6</v>
          </cell>
          <cell r="I968">
            <v>1582678</v>
          </cell>
          <cell r="S968">
            <v>1323167</v>
          </cell>
          <cell r="U968">
            <v>137021</v>
          </cell>
          <cell r="X968">
            <v>0</v>
          </cell>
        </row>
        <row r="969">
          <cell r="A969">
            <v>50</v>
          </cell>
          <cell r="H969">
            <v>6</v>
          </cell>
          <cell r="I969">
            <v>312362</v>
          </cell>
          <cell r="S969">
            <v>261144</v>
          </cell>
          <cell r="U969">
            <v>27043</v>
          </cell>
          <cell r="X969">
            <v>0</v>
          </cell>
        </row>
        <row r="970">
          <cell r="A970">
            <v>50</v>
          </cell>
          <cell r="H970">
            <v>6</v>
          </cell>
          <cell r="I970">
            <v>509772</v>
          </cell>
          <cell r="S970">
            <v>426185</v>
          </cell>
          <cell r="U970">
            <v>44133</v>
          </cell>
          <cell r="X970">
            <v>0</v>
          </cell>
        </row>
        <row r="971">
          <cell r="A971">
            <v>50</v>
          </cell>
          <cell r="H971">
            <v>6</v>
          </cell>
          <cell r="I971">
            <v>317394</v>
          </cell>
          <cell r="S971">
            <v>265350</v>
          </cell>
          <cell r="U971">
            <v>27479</v>
          </cell>
          <cell r="X971">
            <v>0</v>
          </cell>
        </row>
        <row r="972">
          <cell r="A972">
            <v>50</v>
          </cell>
          <cell r="H972">
            <v>6</v>
          </cell>
          <cell r="I972">
            <v>441876</v>
          </cell>
          <cell r="S972">
            <v>369421</v>
          </cell>
          <cell r="U972">
            <v>38256</v>
          </cell>
          <cell r="X972">
            <v>0</v>
          </cell>
        </row>
        <row r="973">
          <cell r="A973">
            <v>50</v>
          </cell>
          <cell r="H973">
            <v>5</v>
          </cell>
          <cell r="I973">
            <v>5240050</v>
          </cell>
          <cell r="S973">
            <v>4072650</v>
          </cell>
          <cell r="U973">
            <v>616387</v>
          </cell>
          <cell r="X973">
            <v>0</v>
          </cell>
        </row>
        <row r="974">
          <cell r="A974">
            <v>50</v>
          </cell>
          <cell r="H974">
            <v>5</v>
          </cell>
          <cell r="I974">
            <v>25000000</v>
          </cell>
          <cell r="S974">
            <v>19430400</v>
          </cell>
          <cell r="U974">
            <v>2940748</v>
          </cell>
          <cell r="X974">
            <v>0</v>
          </cell>
        </row>
        <row r="975">
          <cell r="A975">
            <v>50</v>
          </cell>
          <cell r="H975">
            <v>1</v>
          </cell>
          <cell r="I975">
            <v>2200000</v>
          </cell>
          <cell r="S975">
            <v>1709875</v>
          </cell>
          <cell r="U975">
            <v>258786</v>
          </cell>
          <cell r="X975">
            <v>0</v>
          </cell>
        </row>
        <row r="976">
          <cell r="A976">
            <v>50</v>
          </cell>
          <cell r="H976">
            <v>1</v>
          </cell>
          <cell r="I976">
            <v>260000</v>
          </cell>
          <cell r="S976">
            <v>202076</v>
          </cell>
          <cell r="U976">
            <v>30583</v>
          </cell>
          <cell r="X976">
            <v>0</v>
          </cell>
        </row>
        <row r="977">
          <cell r="A977">
            <v>50</v>
          </cell>
          <cell r="H977">
            <v>5</v>
          </cell>
          <cell r="I977">
            <v>15175600</v>
          </cell>
          <cell r="S977">
            <v>11794718</v>
          </cell>
          <cell r="U977">
            <v>1785105</v>
          </cell>
          <cell r="X977">
            <v>0</v>
          </cell>
        </row>
        <row r="978">
          <cell r="A978">
            <v>50</v>
          </cell>
          <cell r="H978">
            <v>2</v>
          </cell>
          <cell r="I978">
            <v>40000</v>
          </cell>
          <cell r="S978">
            <v>31088</v>
          </cell>
          <cell r="U978">
            <v>4705</v>
          </cell>
          <cell r="X978">
            <v>0</v>
          </cell>
        </row>
        <row r="979">
          <cell r="A979">
            <v>50</v>
          </cell>
          <cell r="H979">
            <v>2</v>
          </cell>
          <cell r="I979">
            <v>1500000</v>
          </cell>
          <cell r="S979">
            <v>1165824</v>
          </cell>
          <cell r="U979">
            <v>176444</v>
          </cell>
          <cell r="X979">
            <v>0</v>
          </cell>
        </row>
        <row r="980">
          <cell r="A980">
            <v>50</v>
          </cell>
          <cell r="H980">
            <v>5</v>
          </cell>
          <cell r="I980">
            <v>66000000</v>
          </cell>
          <cell r="S980">
            <v>51296256</v>
          </cell>
          <cell r="U980">
            <v>7763576</v>
          </cell>
          <cell r="X980">
            <v>0</v>
          </cell>
        </row>
        <row r="981">
          <cell r="A981">
            <v>50</v>
          </cell>
          <cell r="H981">
            <v>4</v>
          </cell>
          <cell r="I981">
            <v>3250092</v>
          </cell>
          <cell r="S981">
            <v>2526023</v>
          </cell>
          <cell r="U981">
            <v>382308</v>
          </cell>
          <cell r="X981">
            <v>0</v>
          </cell>
        </row>
        <row r="982">
          <cell r="A982">
            <v>50</v>
          </cell>
          <cell r="H982">
            <v>4</v>
          </cell>
          <cell r="I982">
            <v>2707506</v>
          </cell>
          <cell r="S982">
            <v>2104316</v>
          </cell>
          <cell r="U982">
            <v>318484</v>
          </cell>
          <cell r="X982">
            <v>0</v>
          </cell>
        </row>
        <row r="983">
          <cell r="A983">
            <v>50</v>
          </cell>
          <cell r="H983">
            <v>4</v>
          </cell>
          <cell r="I983">
            <v>1727627</v>
          </cell>
          <cell r="S983">
            <v>1342739</v>
          </cell>
          <cell r="U983">
            <v>203220</v>
          </cell>
          <cell r="X983">
            <v>0</v>
          </cell>
        </row>
        <row r="984">
          <cell r="A984">
            <v>50</v>
          </cell>
          <cell r="H984">
            <v>4</v>
          </cell>
          <cell r="I984">
            <v>2384122</v>
          </cell>
          <cell r="S984">
            <v>1852977</v>
          </cell>
          <cell r="U984">
            <v>280444</v>
          </cell>
          <cell r="X984">
            <v>0</v>
          </cell>
        </row>
        <row r="985">
          <cell r="A985">
            <v>50</v>
          </cell>
          <cell r="H985">
            <v>4</v>
          </cell>
          <cell r="I985">
            <v>158941</v>
          </cell>
          <cell r="S985">
            <v>123531</v>
          </cell>
          <cell r="U985">
            <v>18696</v>
          </cell>
          <cell r="X985">
            <v>0</v>
          </cell>
        </row>
        <row r="986">
          <cell r="A986">
            <v>50</v>
          </cell>
          <cell r="H986">
            <v>4</v>
          </cell>
          <cell r="I986">
            <v>2781476</v>
          </cell>
          <cell r="S986">
            <v>2161807</v>
          </cell>
          <cell r="U986">
            <v>327185</v>
          </cell>
          <cell r="X986">
            <v>0</v>
          </cell>
        </row>
        <row r="987">
          <cell r="A987">
            <v>50</v>
          </cell>
          <cell r="H987">
            <v>4</v>
          </cell>
          <cell r="I987">
            <v>2582799</v>
          </cell>
          <cell r="S987">
            <v>2007392</v>
          </cell>
          <cell r="U987">
            <v>303814</v>
          </cell>
          <cell r="X987">
            <v>0</v>
          </cell>
        </row>
        <row r="988">
          <cell r="A988">
            <v>50</v>
          </cell>
          <cell r="H988">
            <v>4</v>
          </cell>
          <cell r="I988">
            <v>224591</v>
          </cell>
          <cell r="S988">
            <v>174555</v>
          </cell>
          <cell r="U988">
            <v>26419</v>
          </cell>
          <cell r="X988">
            <v>0</v>
          </cell>
        </row>
        <row r="989">
          <cell r="A989">
            <v>50</v>
          </cell>
          <cell r="H989">
            <v>4</v>
          </cell>
          <cell r="I989">
            <v>285058</v>
          </cell>
          <cell r="S989">
            <v>221551</v>
          </cell>
          <cell r="U989">
            <v>33531</v>
          </cell>
          <cell r="X989">
            <v>0</v>
          </cell>
        </row>
        <row r="990">
          <cell r="A990">
            <v>50</v>
          </cell>
          <cell r="H990">
            <v>4</v>
          </cell>
          <cell r="I990">
            <v>285058</v>
          </cell>
          <cell r="S990">
            <v>221551</v>
          </cell>
          <cell r="U990">
            <v>33531</v>
          </cell>
          <cell r="X990">
            <v>0</v>
          </cell>
        </row>
        <row r="991">
          <cell r="A991">
            <v>50</v>
          </cell>
          <cell r="H991">
            <v>4</v>
          </cell>
          <cell r="I991">
            <v>4189490</v>
          </cell>
          <cell r="S991">
            <v>3256138</v>
          </cell>
          <cell r="U991">
            <v>492809</v>
          </cell>
          <cell r="X991">
            <v>0</v>
          </cell>
        </row>
        <row r="992">
          <cell r="A992">
            <v>50</v>
          </cell>
          <cell r="H992">
            <v>4</v>
          </cell>
          <cell r="I992">
            <v>894046</v>
          </cell>
          <cell r="S992">
            <v>694866</v>
          </cell>
          <cell r="U992">
            <v>105167</v>
          </cell>
          <cell r="X992">
            <v>0</v>
          </cell>
        </row>
        <row r="993">
          <cell r="A993">
            <v>50</v>
          </cell>
          <cell r="H993">
            <v>4</v>
          </cell>
          <cell r="I993">
            <v>2286445</v>
          </cell>
          <cell r="S993">
            <v>1777061</v>
          </cell>
          <cell r="U993">
            <v>268954</v>
          </cell>
          <cell r="X993">
            <v>0</v>
          </cell>
        </row>
        <row r="994">
          <cell r="A994">
            <v>50</v>
          </cell>
          <cell r="H994">
            <v>4</v>
          </cell>
          <cell r="I994">
            <v>3377507</v>
          </cell>
          <cell r="S994">
            <v>2625052</v>
          </cell>
          <cell r="U994">
            <v>397296</v>
          </cell>
          <cell r="X994">
            <v>0</v>
          </cell>
        </row>
        <row r="995">
          <cell r="A995">
            <v>50</v>
          </cell>
          <cell r="H995">
            <v>4</v>
          </cell>
          <cell r="I995">
            <v>95019</v>
          </cell>
          <cell r="S995">
            <v>73850</v>
          </cell>
          <cell r="U995">
            <v>11177</v>
          </cell>
          <cell r="X995">
            <v>0</v>
          </cell>
        </row>
        <row r="996">
          <cell r="A996">
            <v>50</v>
          </cell>
          <cell r="H996">
            <v>4</v>
          </cell>
          <cell r="I996">
            <v>2384122</v>
          </cell>
          <cell r="S996">
            <v>1852977</v>
          </cell>
          <cell r="U996">
            <v>280444</v>
          </cell>
          <cell r="X996">
            <v>0</v>
          </cell>
        </row>
        <row r="997">
          <cell r="A997">
            <v>50</v>
          </cell>
          <cell r="H997">
            <v>4</v>
          </cell>
          <cell r="I997">
            <v>100202</v>
          </cell>
          <cell r="S997">
            <v>77878</v>
          </cell>
          <cell r="U997">
            <v>11787</v>
          </cell>
          <cell r="X997">
            <v>0</v>
          </cell>
        </row>
        <row r="998">
          <cell r="A998">
            <v>50</v>
          </cell>
          <cell r="H998">
            <v>4</v>
          </cell>
          <cell r="I998">
            <v>224591</v>
          </cell>
          <cell r="S998">
            <v>174555</v>
          </cell>
          <cell r="U998">
            <v>26419</v>
          </cell>
          <cell r="X998">
            <v>0</v>
          </cell>
        </row>
        <row r="999">
          <cell r="A999">
            <v>50</v>
          </cell>
          <cell r="H999">
            <v>4</v>
          </cell>
          <cell r="I999">
            <v>112296</v>
          </cell>
          <cell r="S999">
            <v>87278</v>
          </cell>
          <cell r="U999">
            <v>13209</v>
          </cell>
          <cell r="X999">
            <v>0</v>
          </cell>
        </row>
        <row r="1000">
          <cell r="A1000">
            <v>50</v>
          </cell>
          <cell r="H1000">
            <v>4</v>
          </cell>
          <cell r="I1000">
            <v>224591</v>
          </cell>
          <cell r="S1000">
            <v>174555</v>
          </cell>
          <cell r="U1000">
            <v>26419</v>
          </cell>
          <cell r="X1000">
            <v>0</v>
          </cell>
        </row>
        <row r="1001">
          <cell r="A1001">
            <v>50</v>
          </cell>
          <cell r="H1001">
            <v>4</v>
          </cell>
          <cell r="I1001">
            <v>138210</v>
          </cell>
          <cell r="S1001">
            <v>107418</v>
          </cell>
          <cell r="U1001">
            <v>16258</v>
          </cell>
          <cell r="X1001">
            <v>0</v>
          </cell>
        </row>
        <row r="1002">
          <cell r="A1002">
            <v>50</v>
          </cell>
          <cell r="H1002">
            <v>4</v>
          </cell>
          <cell r="I1002">
            <v>77743</v>
          </cell>
          <cell r="S1002">
            <v>60422</v>
          </cell>
          <cell r="U1002">
            <v>9145</v>
          </cell>
          <cell r="X1002">
            <v>0</v>
          </cell>
        </row>
        <row r="1003">
          <cell r="A1003">
            <v>50</v>
          </cell>
          <cell r="H1003">
            <v>4</v>
          </cell>
          <cell r="I1003">
            <v>5461953</v>
          </cell>
          <cell r="S1003">
            <v>4245117</v>
          </cell>
          <cell r="U1003">
            <v>642489</v>
          </cell>
          <cell r="X1003">
            <v>0</v>
          </cell>
        </row>
        <row r="1004">
          <cell r="A1004">
            <v>50</v>
          </cell>
          <cell r="H1004">
            <v>4</v>
          </cell>
          <cell r="I1004">
            <v>1228866</v>
          </cell>
          <cell r="S1004">
            <v>955094</v>
          </cell>
          <cell r="U1004">
            <v>144551</v>
          </cell>
          <cell r="X1004">
            <v>0</v>
          </cell>
        </row>
        <row r="1005">
          <cell r="A1005">
            <v>50</v>
          </cell>
          <cell r="H1005">
            <v>4</v>
          </cell>
          <cell r="I1005">
            <v>2862902</v>
          </cell>
          <cell r="S1005">
            <v>2225093</v>
          </cell>
          <cell r="U1005">
            <v>336763</v>
          </cell>
          <cell r="X1005">
            <v>0</v>
          </cell>
        </row>
        <row r="1006">
          <cell r="A1006">
            <v>50</v>
          </cell>
          <cell r="H1006">
            <v>4</v>
          </cell>
          <cell r="I1006">
            <v>1740894</v>
          </cell>
          <cell r="S1006">
            <v>1353050</v>
          </cell>
          <cell r="U1006">
            <v>204781</v>
          </cell>
          <cell r="X1006">
            <v>0</v>
          </cell>
        </row>
        <row r="1007">
          <cell r="A1007">
            <v>50</v>
          </cell>
          <cell r="H1007">
            <v>4</v>
          </cell>
          <cell r="I1007">
            <v>1228866</v>
          </cell>
          <cell r="S1007">
            <v>955094</v>
          </cell>
          <cell r="U1007">
            <v>144551</v>
          </cell>
          <cell r="X1007">
            <v>0</v>
          </cell>
        </row>
        <row r="1008">
          <cell r="A1008">
            <v>50</v>
          </cell>
          <cell r="H1008">
            <v>4</v>
          </cell>
          <cell r="I1008">
            <v>51648</v>
          </cell>
          <cell r="S1008">
            <v>40141</v>
          </cell>
          <cell r="U1008">
            <v>6075</v>
          </cell>
          <cell r="X1008">
            <v>0</v>
          </cell>
        </row>
        <row r="1009">
          <cell r="A1009">
            <v>50</v>
          </cell>
          <cell r="H1009">
            <v>4</v>
          </cell>
          <cell r="I1009">
            <v>81924</v>
          </cell>
          <cell r="S1009">
            <v>63672</v>
          </cell>
          <cell r="U1009">
            <v>9637</v>
          </cell>
          <cell r="X1009">
            <v>0</v>
          </cell>
        </row>
        <row r="1010">
          <cell r="A1010">
            <v>50</v>
          </cell>
          <cell r="H1010">
            <v>4</v>
          </cell>
          <cell r="I1010">
            <v>1433677</v>
          </cell>
          <cell r="S1010">
            <v>1114276</v>
          </cell>
          <cell r="U1010">
            <v>168643</v>
          </cell>
          <cell r="X1010">
            <v>0</v>
          </cell>
        </row>
        <row r="1011">
          <cell r="A1011">
            <v>50</v>
          </cell>
          <cell r="H1011">
            <v>4</v>
          </cell>
          <cell r="I1011">
            <v>1331272</v>
          </cell>
          <cell r="S1011">
            <v>1034685</v>
          </cell>
          <cell r="U1011">
            <v>156597</v>
          </cell>
          <cell r="X1011">
            <v>0</v>
          </cell>
        </row>
        <row r="1012">
          <cell r="A1012">
            <v>50</v>
          </cell>
          <cell r="H1012">
            <v>4</v>
          </cell>
          <cell r="I1012">
            <v>115763</v>
          </cell>
          <cell r="S1012">
            <v>89972</v>
          </cell>
          <cell r="U1012">
            <v>13617</v>
          </cell>
          <cell r="X1012">
            <v>0</v>
          </cell>
        </row>
        <row r="1013">
          <cell r="A1013">
            <v>50</v>
          </cell>
          <cell r="H1013">
            <v>4</v>
          </cell>
          <cell r="I1013">
            <v>146930</v>
          </cell>
          <cell r="S1013">
            <v>114196</v>
          </cell>
          <cell r="U1013">
            <v>17283</v>
          </cell>
          <cell r="X1013">
            <v>0</v>
          </cell>
        </row>
        <row r="1014">
          <cell r="A1014">
            <v>50</v>
          </cell>
          <cell r="H1014">
            <v>4</v>
          </cell>
          <cell r="I1014">
            <v>146930</v>
          </cell>
          <cell r="S1014">
            <v>114196</v>
          </cell>
          <cell r="U1014">
            <v>17283</v>
          </cell>
          <cell r="X1014">
            <v>0</v>
          </cell>
        </row>
        <row r="1015">
          <cell r="A1015">
            <v>50</v>
          </cell>
          <cell r="H1015">
            <v>5</v>
          </cell>
          <cell r="I1015">
            <v>13500000</v>
          </cell>
          <cell r="S1015">
            <v>10492416</v>
          </cell>
          <cell r="U1015">
            <v>1588004</v>
          </cell>
          <cell r="X1015">
            <v>0</v>
          </cell>
        </row>
        <row r="1016">
          <cell r="A1016">
            <v>50</v>
          </cell>
          <cell r="H1016">
            <v>4</v>
          </cell>
          <cell r="I1016">
            <v>110000</v>
          </cell>
          <cell r="S1016">
            <v>71786</v>
          </cell>
          <cell r="U1016">
            <v>20176</v>
          </cell>
          <cell r="X1016">
            <v>0</v>
          </cell>
        </row>
        <row r="1017">
          <cell r="A1017">
            <v>50</v>
          </cell>
          <cell r="H1017">
            <v>4</v>
          </cell>
          <cell r="I1017">
            <v>3700000</v>
          </cell>
          <cell r="S1017">
            <v>2414649</v>
          </cell>
          <cell r="U1017">
            <v>678665</v>
          </cell>
          <cell r="X1017">
            <v>0</v>
          </cell>
        </row>
        <row r="1018">
          <cell r="A1018">
            <v>50</v>
          </cell>
          <cell r="H1018">
            <v>4</v>
          </cell>
          <cell r="I1018">
            <v>7492330</v>
          </cell>
          <cell r="S1018">
            <v>4889554</v>
          </cell>
          <cell r="U1018">
            <v>1374265</v>
          </cell>
          <cell r="X1018">
            <v>0</v>
          </cell>
        </row>
        <row r="1019">
          <cell r="A1019">
            <v>50</v>
          </cell>
          <cell r="H1019">
            <v>4</v>
          </cell>
          <cell r="I1019">
            <v>100000000</v>
          </cell>
          <cell r="S1019">
            <v>65260800</v>
          </cell>
          <cell r="U1019">
            <v>18342297</v>
          </cell>
          <cell r="X1019">
            <v>0</v>
          </cell>
        </row>
        <row r="1020">
          <cell r="A1020">
            <v>50</v>
          </cell>
          <cell r="H1020">
            <v>4</v>
          </cell>
          <cell r="I1020">
            <v>5303008</v>
          </cell>
          <cell r="S1020">
            <v>3460785</v>
          </cell>
          <cell r="U1020">
            <v>972693</v>
          </cell>
          <cell r="X1020">
            <v>0</v>
          </cell>
        </row>
        <row r="1021">
          <cell r="A1021">
            <v>50</v>
          </cell>
          <cell r="H1021">
            <v>4</v>
          </cell>
          <cell r="I1021">
            <v>1021822</v>
          </cell>
          <cell r="S1021">
            <v>666849</v>
          </cell>
          <cell r="U1021">
            <v>187425</v>
          </cell>
          <cell r="X1021">
            <v>0</v>
          </cell>
        </row>
        <row r="1022">
          <cell r="A1022">
            <v>50</v>
          </cell>
          <cell r="H1022">
            <v>4</v>
          </cell>
          <cell r="I1022">
            <v>645361</v>
          </cell>
          <cell r="S1022">
            <v>421167</v>
          </cell>
          <cell r="U1022">
            <v>118374</v>
          </cell>
          <cell r="X1022">
            <v>0</v>
          </cell>
        </row>
        <row r="1023">
          <cell r="A1023">
            <v>50</v>
          </cell>
          <cell r="H1023">
            <v>4</v>
          </cell>
          <cell r="I1023">
            <v>2151203</v>
          </cell>
          <cell r="S1023">
            <v>1403892</v>
          </cell>
          <cell r="U1023">
            <v>394580</v>
          </cell>
          <cell r="X1023">
            <v>0</v>
          </cell>
        </row>
        <row r="1024">
          <cell r="A1024">
            <v>50</v>
          </cell>
          <cell r="H1024">
            <v>4</v>
          </cell>
          <cell r="I1024">
            <v>2292852</v>
          </cell>
          <cell r="S1024">
            <v>1496333</v>
          </cell>
          <cell r="U1024">
            <v>420562</v>
          </cell>
          <cell r="X1024">
            <v>0</v>
          </cell>
        </row>
        <row r="1025">
          <cell r="A1025">
            <v>50</v>
          </cell>
          <cell r="H1025">
            <v>4</v>
          </cell>
          <cell r="I1025">
            <v>1327897</v>
          </cell>
          <cell r="S1025">
            <v>866595</v>
          </cell>
          <cell r="U1025">
            <v>243567</v>
          </cell>
          <cell r="X1025">
            <v>0</v>
          </cell>
        </row>
        <row r="1026">
          <cell r="A1026">
            <v>50</v>
          </cell>
          <cell r="H1026">
            <v>4</v>
          </cell>
          <cell r="I1026">
            <v>17618750</v>
          </cell>
          <cell r="S1026">
            <v>11498137</v>
          </cell>
          <cell r="U1026">
            <v>3231683</v>
          </cell>
          <cell r="X1026">
            <v>0</v>
          </cell>
        </row>
        <row r="1027">
          <cell r="A1027">
            <v>50</v>
          </cell>
          <cell r="H1027">
            <v>4</v>
          </cell>
          <cell r="I1027">
            <v>4451053</v>
          </cell>
          <cell r="S1027">
            <v>2904792</v>
          </cell>
          <cell r="U1027">
            <v>816425</v>
          </cell>
          <cell r="X1027">
            <v>0</v>
          </cell>
        </row>
        <row r="1028">
          <cell r="A1028">
            <v>50</v>
          </cell>
          <cell r="H1028">
            <v>4</v>
          </cell>
          <cell r="I1028">
            <v>2967368</v>
          </cell>
          <cell r="S1028">
            <v>1936528</v>
          </cell>
          <cell r="U1028">
            <v>544283</v>
          </cell>
          <cell r="X1028">
            <v>0</v>
          </cell>
        </row>
        <row r="1029">
          <cell r="A1029">
            <v>50</v>
          </cell>
          <cell r="H1029">
            <v>4</v>
          </cell>
          <cell r="I1029">
            <v>4451053</v>
          </cell>
          <cell r="S1029">
            <v>2904792</v>
          </cell>
          <cell r="U1029">
            <v>816425</v>
          </cell>
          <cell r="X1029">
            <v>0</v>
          </cell>
        </row>
        <row r="1030">
          <cell r="A1030">
            <v>50</v>
          </cell>
          <cell r="H1030">
            <v>4</v>
          </cell>
          <cell r="I1030">
            <v>11869473</v>
          </cell>
          <cell r="S1030">
            <v>7746112</v>
          </cell>
          <cell r="U1030">
            <v>2177134</v>
          </cell>
          <cell r="X1030">
            <v>0</v>
          </cell>
        </row>
        <row r="1031">
          <cell r="A1031">
            <v>50</v>
          </cell>
          <cell r="H1031">
            <v>4</v>
          </cell>
          <cell r="I1031">
            <v>4451053</v>
          </cell>
          <cell r="S1031">
            <v>2904792</v>
          </cell>
          <cell r="U1031">
            <v>816425</v>
          </cell>
          <cell r="X1031">
            <v>0</v>
          </cell>
        </row>
        <row r="1032">
          <cell r="A1032">
            <v>50</v>
          </cell>
          <cell r="H1032">
            <v>4</v>
          </cell>
          <cell r="I1032">
            <v>17804210</v>
          </cell>
          <cell r="S1032">
            <v>11619169</v>
          </cell>
          <cell r="U1032">
            <v>3265701</v>
          </cell>
          <cell r="X1032">
            <v>0</v>
          </cell>
        </row>
        <row r="1033">
          <cell r="A1033">
            <v>50</v>
          </cell>
          <cell r="H1033">
            <v>4</v>
          </cell>
          <cell r="I1033">
            <v>5563816</v>
          </cell>
          <cell r="S1033">
            <v>3630990</v>
          </cell>
          <cell r="U1033">
            <v>1020532</v>
          </cell>
          <cell r="X1033">
            <v>0</v>
          </cell>
        </row>
        <row r="1034">
          <cell r="A1034">
            <v>50</v>
          </cell>
          <cell r="H1034">
            <v>4</v>
          </cell>
          <cell r="I1034">
            <v>7121684</v>
          </cell>
          <cell r="S1034">
            <v>4647667</v>
          </cell>
          <cell r="U1034">
            <v>1306280</v>
          </cell>
          <cell r="X1034">
            <v>0</v>
          </cell>
        </row>
        <row r="1035">
          <cell r="A1035">
            <v>50</v>
          </cell>
          <cell r="H1035">
            <v>4</v>
          </cell>
          <cell r="I1035">
            <v>296737</v>
          </cell>
          <cell r="S1035">
            <v>193652</v>
          </cell>
          <cell r="U1035">
            <v>54428</v>
          </cell>
          <cell r="X1035">
            <v>0</v>
          </cell>
        </row>
        <row r="1036">
          <cell r="A1036">
            <v>50</v>
          </cell>
          <cell r="H1036">
            <v>4</v>
          </cell>
          <cell r="I1036">
            <v>8189937</v>
          </cell>
          <cell r="S1036">
            <v>5344818</v>
          </cell>
          <cell r="U1036">
            <v>1502222</v>
          </cell>
          <cell r="X1036">
            <v>0</v>
          </cell>
        </row>
        <row r="1037">
          <cell r="A1037">
            <v>50</v>
          </cell>
          <cell r="H1037">
            <v>4</v>
          </cell>
          <cell r="I1037">
            <v>10089052</v>
          </cell>
          <cell r="S1037">
            <v>6584195</v>
          </cell>
          <cell r="U1037">
            <v>1850564</v>
          </cell>
          <cell r="X1037">
            <v>0</v>
          </cell>
        </row>
        <row r="1038">
          <cell r="A1038">
            <v>50</v>
          </cell>
          <cell r="H1038">
            <v>4</v>
          </cell>
          <cell r="I1038">
            <v>2596447</v>
          </cell>
          <cell r="S1038">
            <v>1694462</v>
          </cell>
          <cell r="U1038">
            <v>476248</v>
          </cell>
          <cell r="X1038">
            <v>0</v>
          </cell>
        </row>
        <row r="1039">
          <cell r="A1039">
            <v>50</v>
          </cell>
          <cell r="H1039">
            <v>4</v>
          </cell>
          <cell r="I1039">
            <v>11609829</v>
          </cell>
          <cell r="S1039">
            <v>7576666</v>
          </cell>
          <cell r="U1039">
            <v>2129510</v>
          </cell>
          <cell r="X1039">
            <v>0</v>
          </cell>
        </row>
        <row r="1040">
          <cell r="A1040">
            <v>50</v>
          </cell>
          <cell r="H1040">
            <v>4</v>
          </cell>
          <cell r="I1040">
            <v>4080131</v>
          </cell>
          <cell r="S1040">
            <v>2662725</v>
          </cell>
          <cell r="U1040">
            <v>748390</v>
          </cell>
          <cell r="X1040">
            <v>0</v>
          </cell>
        </row>
        <row r="1041">
          <cell r="A1041">
            <v>50</v>
          </cell>
          <cell r="H1041">
            <v>4</v>
          </cell>
          <cell r="I1041">
            <v>17804210</v>
          </cell>
          <cell r="S1041">
            <v>11619169</v>
          </cell>
          <cell r="U1041">
            <v>3265701</v>
          </cell>
          <cell r="X1041">
            <v>0</v>
          </cell>
        </row>
        <row r="1042">
          <cell r="A1042">
            <v>50</v>
          </cell>
          <cell r="H1042">
            <v>4</v>
          </cell>
          <cell r="I1042">
            <v>10385789</v>
          </cell>
          <cell r="S1042">
            <v>6777848</v>
          </cell>
          <cell r="U1042">
            <v>1904992</v>
          </cell>
          <cell r="X1042">
            <v>0</v>
          </cell>
        </row>
        <row r="1043">
          <cell r="A1043">
            <v>50</v>
          </cell>
          <cell r="H1043">
            <v>4</v>
          </cell>
          <cell r="I1043">
            <v>12982236</v>
          </cell>
          <cell r="S1043">
            <v>8472310</v>
          </cell>
          <cell r="U1043">
            <v>2381240</v>
          </cell>
          <cell r="X1043">
            <v>0</v>
          </cell>
        </row>
        <row r="1044">
          <cell r="A1044">
            <v>50</v>
          </cell>
          <cell r="H1044">
            <v>4</v>
          </cell>
          <cell r="I1044">
            <v>741842</v>
          </cell>
          <cell r="S1044">
            <v>484131</v>
          </cell>
          <cell r="U1044">
            <v>136071</v>
          </cell>
          <cell r="X1044">
            <v>0</v>
          </cell>
        </row>
        <row r="1045">
          <cell r="A1045">
            <v>50</v>
          </cell>
          <cell r="H1045">
            <v>4</v>
          </cell>
          <cell r="I1045">
            <v>1483684</v>
          </cell>
          <cell r="S1045">
            <v>968263</v>
          </cell>
          <cell r="U1045">
            <v>272142</v>
          </cell>
          <cell r="X1045">
            <v>0</v>
          </cell>
        </row>
        <row r="1046">
          <cell r="A1046">
            <v>50</v>
          </cell>
          <cell r="H1046">
            <v>4</v>
          </cell>
          <cell r="I1046">
            <v>140950</v>
          </cell>
          <cell r="S1046">
            <v>91984</v>
          </cell>
          <cell r="U1046">
            <v>25854</v>
          </cell>
          <cell r="X1046">
            <v>0</v>
          </cell>
        </row>
        <row r="1047">
          <cell r="A1047">
            <v>50</v>
          </cell>
          <cell r="H1047">
            <v>4</v>
          </cell>
          <cell r="I1047">
            <v>10382080</v>
          </cell>
          <cell r="S1047">
            <v>6775428</v>
          </cell>
          <cell r="U1047">
            <v>1904312</v>
          </cell>
          <cell r="X1047">
            <v>0</v>
          </cell>
        </row>
        <row r="1048">
          <cell r="A1048">
            <v>50</v>
          </cell>
          <cell r="H1048">
            <v>4</v>
          </cell>
          <cell r="I1048">
            <v>926142</v>
          </cell>
          <cell r="S1048">
            <v>604407</v>
          </cell>
          <cell r="U1048">
            <v>169876</v>
          </cell>
          <cell r="X1048">
            <v>0</v>
          </cell>
        </row>
        <row r="1049">
          <cell r="A1049">
            <v>50</v>
          </cell>
          <cell r="H1049">
            <v>4</v>
          </cell>
          <cell r="I1049">
            <v>1548758</v>
          </cell>
          <cell r="S1049">
            <v>1010731</v>
          </cell>
          <cell r="U1049">
            <v>284078</v>
          </cell>
          <cell r="X1049">
            <v>0</v>
          </cell>
        </row>
        <row r="1050">
          <cell r="A1050">
            <v>50</v>
          </cell>
          <cell r="H1050">
            <v>4</v>
          </cell>
          <cell r="I1050">
            <v>3105299</v>
          </cell>
          <cell r="S1050">
            <v>2026542</v>
          </cell>
          <cell r="U1050">
            <v>569583</v>
          </cell>
          <cell r="X1050">
            <v>0</v>
          </cell>
        </row>
        <row r="1051">
          <cell r="A1051">
            <v>50</v>
          </cell>
          <cell r="H1051">
            <v>4</v>
          </cell>
          <cell r="I1051">
            <v>2407330</v>
          </cell>
          <cell r="S1051">
            <v>1571042</v>
          </cell>
          <cell r="U1051">
            <v>441560</v>
          </cell>
          <cell r="X1051">
            <v>0</v>
          </cell>
        </row>
        <row r="1052">
          <cell r="A1052">
            <v>50</v>
          </cell>
          <cell r="H1052">
            <v>4</v>
          </cell>
          <cell r="I1052">
            <v>1748272</v>
          </cell>
          <cell r="S1052">
            <v>1140935</v>
          </cell>
          <cell r="U1052">
            <v>320673</v>
          </cell>
          <cell r="X1052">
            <v>0</v>
          </cell>
        </row>
        <row r="1053">
          <cell r="A1053">
            <v>50</v>
          </cell>
          <cell r="H1053">
            <v>4</v>
          </cell>
          <cell r="I1053">
            <v>5473720</v>
          </cell>
          <cell r="S1053">
            <v>3572193</v>
          </cell>
          <cell r="U1053">
            <v>1004006</v>
          </cell>
          <cell r="X1053">
            <v>0</v>
          </cell>
        </row>
        <row r="1054">
          <cell r="A1054">
            <v>50</v>
          </cell>
          <cell r="H1054">
            <v>4</v>
          </cell>
          <cell r="I1054">
            <v>4375289</v>
          </cell>
          <cell r="S1054">
            <v>2855348</v>
          </cell>
          <cell r="U1054">
            <v>802528</v>
          </cell>
          <cell r="X1054">
            <v>0</v>
          </cell>
        </row>
        <row r="1055">
          <cell r="A1055">
            <v>50</v>
          </cell>
          <cell r="H1055">
            <v>4</v>
          </cell>
          <cell r="I1055">
            <v>2187644</v>
          </cell>
          <cell r="S1055">
            <v>1427673</v>
          </cell>
          <cell r="U1055">
            <v>401264</v>
          </cell>
          <cell r="X1055">
            <v>0</v>
          </cell>
        </row>
        <row r="1056">
          <cell r="A1056">
            <v>50</v>
          </cell>
          <cell r="H1056">
            <v>4</v>
          </cell>
          <cell r="I1056">
            <v>3386000</v>
          </cell>
          <cell r="S1056">
            <v>2209730</v>
          </cell>
          <cell r="U1056">
            <v>621070</v>
          </cell>
          <cell r="X1056">
            <v>0</v>
          </cell>
        </row>
        <row r="1057">
          <cell r="A1057">
            <v>50</v>
          </cell>
          <cell r="H1057">
            <v>4</v>
          </cell>
          <cell r="I1057">
            <v>1312204</v>
          </cell>
          <cell r="S1057">
            <v>856354</v>
          </cell>
          <cell r="U1057">
            <v>240688</v>
          </cell>
          <cell r="X1057">
            <v>0</v>
          </cell>
        </row>
        <row r="1058">
          <cell r="A1058">
            <v>50</v>
          </cell>
          <cell r="H1058">
            <v>4</v>
          </cell>
          <cell r="I1058">
            <v>58113417</v>
          </cell>
          <cell r="S1058">
            <v>37925280</v>
          </cell>
          <cell r="U1058">
            <v>10659336</v>
          </cell>
          <cell r="X1058">
            <v>0</v>
          </cell>
        </row>
        <row r="1059">
          <cell r="A1059">
            <v>50</v>
          </cell>
          <cell r="H1059">
            <v>4</v>
          </cell>
          <cell r="I1059">
            <v>2079903</v>
          </cell>
          <cell r="S1059">
            <v>1357361</v>
          </cell>
          <cell r="U1059">
            <v>381502</v>
          </cell>
          <cell r="X1059">
            <v>0</v>
          </cell>
        </row>
        <row r="1060">
          <cell r="A1060">
            <v>50</v>
          </cell>
          <cell r="H1060">
            <v>4</v>
          </cell>
          <cell r="I1060">
            <v>1663922</v>
          </cell>
          <cell r="S1060">
            <v>1085888</v>
          </cell>
          <cell r="U1060">
            <v>305201</v>
          </cell>
          <cell r="X1060">
            <v>0</v>
          </cell>
        </row>
        <row r="1061">
          <cell r="A1061">
            <v>50</v>
          </cell>
          <cell r="H1061">
            <v>4</v>
          </cell>
          <cell r="I1061">
            <v>2079902</v>
          </cell>
          <cell r="S1061">
            <v>1357360</v>
          </cell>
          <cell r="U1061">
            <v>381502</v>
          </cell>
          <cell r="X1061">
            <v>0</v>
          </cell>
        </row>
        <row r="1062">
          <cell r="A1062">
            <v>50</v>
          </cell>
          <cell r="H1062">
            <v>4</v>
          </cell>
          <cell r="I1062">
            <v>1172516758</v>
          </cell>
          <cell r="S1062">
            <v>765193816</v>
          </cell>
          <cell r="U1062">
            <v>215066513</v>
          </cell>
          <cell r="X1062">
            <v>0</v>
          </cell>
        </row>
        <row r="1063">
          <cell r="A1063">
            <v>50</v>
          </cell>
          <cell r="H1063">
            <v>6</v>
          </cell>
          <cell r="I1063">
            <v>1930048</v>
          </cell>
          <cell r="S1063">
            <v>1019065</v>
          </cell>
          <cell r="U1063">
            <v>480999</v>
          </cell>
          <cell r="X1063">
            <v>0</v>
          </cell>
        </row>
        <row r="1064">
          <cell r="A1064">
            <v>50</v>
          </cell>
          <cell r="H1064">
            <v>4</v>
          </cell>
          <cell r="I1064">
            <v>2063926</v>
          </cell>
          <cell r="S1064">
            <v>1089752</v>
          </cell>
          <cell r="U1064">
            <v>514363</v>
          </cell>
          <cell r="X1064">
            <v>0</v>
          </cell>
        </row>
        <row r="1065">
          <cell r="A1065">
            <v>50</v>
          </cell>
          <cell r="H1065">
            <v>1</v>
          </cell>
          <cell r="I1065">
            <v>360000</v>
          </cell>
          <cell r="S1065">
            <v>190080</v>
          </cell>
          <cell r="U1065">
            <v>89717</v>
          </cell>
          <cell r="X1065">
            <v>0</v>
          </cell>
        </row>
        <row r="1066">
          <cell r="A1066">
            <v>50</v>
          </cell>
          <cell r="H1066">
            <v>4</v>
          </cell>
          <cell r="I1066">
            <v>480000</v>
          </cell>
          <cell r="S1066">
            <v>253440</v>
          </cell>
          <cell r="U1066">
            <v>119623</v>
          </cell>
          <cell r="X1066">
            <v>0</v>
          </cell>
        </row>
        <row r="1067">
          <cell r="A1067">
            <v>50</v>
          </cell>
          <cell r="H1067">
            <v>1</v>
          </cell>
          <cell r="I1067">
            <v>4700000</v>
          </cell>
          <cell r="S1067">
            <v>2481600</v>
          </cell>
          <cell r="U1067">
            <v>1171315</v>
          </cell>
          <cell r="X1067">
            <v>0</v>
          </cell>
        </row>
        <row r="1068">
          <cell r="A1068">
            <v>50</v>
          </cell>
          <cell r="H1068">
            <v>6</v>
          </cell>
          <cell r="I1068">
            <v>629681</v>
          </cell>
          <cell r="S1068">
            <v>332471</v>
          </cell>
          <cell r="U1068">
            <v>156926</v>
          </cell>
          <cell r="X1068">
            <v>0</v>
          </cell>
        </row>
        <row r="1069">
          <cell r="A1069">
            <v>50</v>
          </cell>
          <cell r="H1069">
            <v>5</v>
          </cell>
          <cell r="I1069">
            <v>9300000</v>
          </cell>
          <cell r="S1069">
            <v>4910400</v>
          </cell>
          <cell r="U1069">
            <v>2317708</v>
          </cell>
          <cell r="X1069">
            <v>0</v>
          </cell>
        </row>
        <row r="1070">
          <cell r="A1070">
            <v>50</v>
          </cell>
          <cell r="H1070">
            <v>5</v>
          </cell>
          <cell r="I1070">
            <v>1860000</v>
          </cell>
          <cell r="S1070">
            <v>982080</v>
          </cell>
          <cell r="U1070">
            <v>463541</v>
          </cell>
          <cell r="X1070">
            <v>0</v>
          </cell>
        </row>
        <row r="1071">
          <cell r="A1071">
            <v>50</v>
          </cell>
          <cell r="H1071">
            <v>1</v>
          </cell>
          <cell r="I1071">
            <v>320000</v>
          </cell>
          <cell r="S1071">
            <v>168960</v>
          </cell>
          <cell r="U1071">
            <v>79749</v>
          </cell>
          <cell r="X1071">
            <v>0</v>
          </cell>
        </row>
        <row r="1072">
          <cell r="A1072">
            <v>50</v>
          </cell>
          <cell r="H1072">
            <v>6</v>
          </cell>
          <cell r="I1072">
            <v>10000000</v>
          </cell>
          <cell r="S1072">
            <v>5280000</v>
          </cell>
          <cell r="U1072">
            <v>2492160</v>
          </cell>
          <cell r="X1072">
            <v>0</v>
          </cell>
        </row>
        <row r="1073">
          <cell r="A1073">
            <v>50</v>
          </cell>
          <cell r="H1073">
            <v>4</v>
          </cell>
          <cell r="I1073">
            <v>300000</v>
          </cell>
          <cell r="S1073">
            <v>158400</v>
          </cell>
          <cell r="U1073">
            <v>74764</v>
          </cell>
          <cell r="X1073">
            <v>0</v>
          </cell>
        </row>
        <row r="1074">
          <cell r="A1074">
            <v>50</v>
          </cell>
          <cell r="H1074">
            <v>4</v>
          </cell>
          <cell r="I1074">
            <v>350000</v>
          </cell>
          <cell r="S1074">
            <v>184800</v>
          </cell>
          <cell r="U1074">
            <v>87225</v>
          </cell>
          <cell r="X1074">
            <v>0</v>
          </cell>
        </row>
        <row r="1075">
          <cell r="A1075">
            <v>50</v>
          </cell>
          <cell r="H1075">
            <v>4</v>
          </cell>
          <cell r="I1075">
            <v>340000</v>
          </cell>
          <cell r="S1075">
            <v>179520</v>
          </cell>
          <cell r="U1075">
            <v>84733</v>
          </cell>
          <cell r="X1075">
            <v>0</v>
          </cell>
        </row>
        <row r="1076">
          <cell r="A1076">
            <v>50</v>
          </cell>
          <cell r="H1076">
            <v>6</v>
          </cell>
          <cell r="I1076">
            <v>10123200</v>
          </cell>
          <cell r="S1076">
            <v>5345049</v>
          </cell>
          <cell r="U1076">
            <v>2522863</v>
          </cell>
          <cell r="X1076">
            <v>0</v>
          </cell>
        </row>
        <row r="1077">
          <cell r="A1077">
            <v>50</v>
          </cell>
          <cell r="H1077">
            <v>4</v>
          </cell>
          <cell r="I1077">
            <v>1257865</v>
          </cell>
          <cell r="S1077">
            <v>664152</v>
          </cell>
          <cell r="U1077">
            <v>313480</v>
          </cell>
          <cell r="X1077">
            <v>0</v>
          </cell>
        </row>
        <row r="1078">
          <cell r="A1078">
            <v>50</v>
          </cell>
          <cell r="H1078">
            <v>6</v>
          </cell>
          <cell r="I1078">
            <v>33000000</v>
          </cell>
          <cell r="S1078">
            <v>17424000</v>
          </cell>
          <cell r="U1078">
            <v>8224128</v>
          </cell>
          <cell r="X1078">
            <v>0</v>
          </cell>
        </row>
        <row r="1079">
          <cell r="A1079">
            <v>50</v>
          </cell>
          <cell r="H1079">
            <v>6</v>
          </cell>
          <cell r="I1079">
            <v>1100000</v>
          </cell>
          <cell r="S1079">
            <v>580800</v>
          </cell>
          <cell r="U1079">
            <v>274137</v>
          </cell>
          <cell r="X1079">
            <v>0</v>
          </cell>
        </row>
        <row r="1080">
          <cell r="A1080">
            <v>50</v>
          </cell>
          <cell r="H1080">
            <v>4</v>
          </cell>
          <cell r="I1080">
            <v>9000000</v>
          </cell>
          <cell r="S1080">
            <v>4752000</v>
          </cell>
          <cell r="U1080">
            <v>2242944</v>
          </cell>
          <cell r="X1080">
            <v>0</v>
          </cell>
        </row>
        <row r="1081">
          <cell r="A1081">
            <v>50</v>
          </cell>
          <cell r="H1081">
            <v>5</v>
          </cell>
          <cell r="I1081">
            <v>1550000</v>
          </cell>
          <cell r="S1081">
            <v>818400</v>
          </cell>
          <cell r="U1081">
            <v>386284</v>
          </cell>
          <cell r="X1081">
            <v>0</v>
          </cell>
        </row>
        <row r="1082">
          <cell r="A1082">
            <v>50</v>
          </cell>
          <cell r="H1082">
            <v>4</v>
          </cell>
          <cell r="I1082">
            <v>4910000</v>
          </cell>
          <cell r="S1082">
            <v>2592480</v>
          </cell>
          <cell r="U1082">
            <v>1223650</v>
          </cell>
          <cell r="X1082">
            <v>0</v>
          </cell>
        </row>
        <row r="1083">
          <cell r="A1083">
            <v>50</v>
          </cell>
          <cell r="H1083">
            <v>6</v>
          </cell>
          <cell r="I1083">
            <v>23000000</v>
          </cell>
          <cell r="S1083">
            <v>12144000</v>
          </cell>
          <cell r="U1083">
            <v>5731968</v>
          </cell>
          <cell r="X1083">
            <v>0</v>
          </cell>
        </row>
        <row r="1084">
          <cell r="A1084">
            <v>50</v>
          </cell>
          <cell r="H1084">
            <v>6</v>
          </cell>
          <cell r="I1084">
            <v>9900000</v>
          </cell>
          <cell r="S1084">
            <v>5227200</v>
          </cell>
          <cell r="U1084">
            <v>2467238</v>
          </cell>
          <cell r="X1084">
            <v>0</v>
          </cell>
        </row>
        <row r="1085">
          <cell r="A1085">
            <v>50</v>
          </cell>
          <cell r="H1085">
            <v>5</v>
          </cell>
          <cell r="I1085">
            <v>5614801</v>
          </cell>
          <cell r="S1085">
            <v>2964614</v>
          </cell>
          <cell r="U1085">
            <v>1399298</v>
          </cell>
          <cell r="X1085">
            <v>0</v>
          </cell>
        </row>
        <row r="1086">
          <cell r="A1086">
            <v>50</v>
          </cell>
          <cell r="H1086">
            <v>4</v>
          </cell>
          <cell r="I1086">
            <v>54675000</v>
          </cell>
          <cell r="S1086">
            <v>14434200</v>
          </cell>
          <cell r="U1086">
            <v>21247142</v>
          </cell>
          <cell r="X1086">
            <v>0</v>
          </cell>
        </row>
        <row r="1087">
          <cell r="A1087">
            <v>50</v>
          </cell>
          <cell r="H1087">
            <v>5</v>
          </cell>
          <cell r="I1087">
            <v>42097429</v>
          </cell>
          <cell r="S1087">
            <v>11113721</v>
          </cell>
          <cell r="U1087">
            <v>16359397</v>
          </cell>
          <cell r="X1087">
            <v>0</v>
          </cell>
        </row>
        <row r="1088">
          <cell r="A1088">
            <v>50</v>
          </cell>
          <cell r="H1088">
            <v>4</v>
          </cell>
          <cell r="I1088">
            <v>2450000</v>
          </cell>
          <cell r="S1088">
            <v>646800</v>
          </cell>
          <cell r="U1088">
            <v>952089</v>
          </cell>
          <cell r="X1088">
            <v>0</v>
          </cell>
        </row>
        <row r="1089">
          <cell r="A1089">
            <v>50</v>
          </cell>
          <cell r="H1089">
            <v>4</v>
          </cell>
          <cell r="I1089">
            <v>29161000</v>
          </cell>
          <cell r="S1089">
            <v>7698504</v>
          </cell>
          <cell r="U1089">
            <v>11332197</v>
          </cell>
          <cell r="X1089">
            <v>0</v>
          </cell>
        </row>
        <row r="1090">
          <cell r="A1090">
            <v>50</v>
          </cell>
          <cell r="H1090">
            <v>4</v>
          </cell>
          <cell r="I1090">
            <v>2542731</v>
          </cell>
          <cell r="S1090">
            <v>671280</v>
          </cell>
          <cell r="U1090">
            <v>988126</v>
          </cell>
          <cell r="X1090">
            <v>0</v>
          </cell>
        </row>
        <row r="1091">
          <cell r="A1091">
            <v>50</v>
          </cell>
          <cell r="H1091">
            <v>5</v>
          </cell>
          <cell r="I1091">
            <v>102563530</v>
          </cell>
          <cell r="S1091">
            <v>27076771</v>
          </cell>
          <cell r="U1091">
            <v>39857008</v>
          </cell>
          <cell r="X1091">
            <v>0</v>
          </cell>
        </row>
        <row r="1092">
          <cell r="A1092">
            <v>50</v>
          </cell>
          <cell r="H1092">
            <v>5</v>
          </cell>
          <cell r="I1092">
            <v>5641000</v>
          </cell>
          <cell r="S1092">
            <v>1489224</v>
          </cell>
          <cell r="U1092">
            <v>2192137</v>
          </cell>
          <cell r="X1092">
            <v>0</v>
          </cell>
        </row>
        <row r="1093">
          <cell r="A1093">
            <v>50</v>
          </cell>
          <cell r="H1093">
            <v>5</v>
          </cell>
          <cell r="I1093">
            <v>2200000</v>
          </cell>
          <cell r="S1093">
            <v>580800</v>
          </cell>
          <cell r="U1093">
            <v>854937</v>
          </cell>
          <cell r="X1093">
            <v>0</v>
          </cell>
        </row>
        <row r="1094">
          <cell r="A1094">
            <v>50</v>
          </cell>
          <cell r="H1094">
            <v>5</v>
          </cell>
          <cell r="I1094">
            <v>414000</v>
          </cell>
          <cell r="S1094">
            <v>109296</v>
          </cell>
          <cell r="U1094">
            <v>160883</v>
          </cell>
          <cell r="X1094">
            <v>0</v>
          </cell>
        </row>
        <row r="1095">
          <cell r="A1095">
            <v>50</v>
          </cell>
          <cell r="H1095">
            <v>4</v>
          </cell>
          <cell r="I1095">
            <v>1050000</v>
          </cell>
          <cell r="S1095">
            <v>277200</v>
          </cell>
          <cell r="U1095">
            <v>408038</v>
          </cell>
          <cell r="X1095">
            <v>0</v>
          </cell>
        </row>
        <row r="1096">
          <cell r="A1096">
            <v>50</v>
          </cell>
          <cell r="H1096">
            <v>4</v>
          </cell>
          <cell r="I1096">
            <v>582000</v>
          </cell>
          <cell r="S1096">
            <v>153648</v>
          </cell>
          <cell r="U1096">
            <v>226169</v>
          </cell>
          <cell r="X1096">
            <v>0</v>
          </cell>
        </row>
        <row r="1097">
          <cell r="A1097">
            <v>50</v>
          </cell>
          <cell r="H1097">
            <v>4</v>
          </cell>
          <cell r="I1097">
            <v>8086000</v>
          </cell>
          <cell r="S1097">
            <v>2134704</v>
          </cell>
          <cell r="U1097">
            <v>3142284</v>
          </cell>
          <cell r="X1097">
            <v>0</v>
          </cell>
        </row>
        <row r="1098">
          <cell r="A1098">
            <v>50</v>
          </cell>
          <cell r="H1098">
            <v>5</v>
          </cell>
          <cell r="I1098">
            <v>25600000</v>
          </cell>
          <cell r="S1098">
            <v>6758400</v>
          </cell>
          <cell r="U1098">
            <v>9948364</v>
          </cell>
          <cell r="X1098">
            <v>0</v>
          </cell>
        </row>
        <row r="1099">
          <cell r="A1099">
            <v>50</v>
          </cell>
          <cell r="H1099">
            <v>4</v>
          </cell>
          <cell r="I1099">
            <v>1467000</v>
          </cell>
          <cell r="S1099">
            <v>387288</v>
          </cell>
          <cell r="U1099">
            <v>570087</v>
          </cell>
          <cell r="X1099">
            <v>0</v>
          </cell>
        </row>
        <row r="1100">
          <cell r="A1100">
            <v>50</v>
          </cell>
          <cell r="H1100">
            <v>4</v>
          </cell>
          <cell r="I1100">
            <v>1463000</v>
          </cell>
          <cell r="S1100">
            <v>386232</v>
          </cell>
          <cell r="U1100">
            <v>568533</v>
          </cell>
          <cell r="X1100">
            <v>0</v>
          </cell>
        </row>
        <row r="1101">
          <cell r="A1101">
            <v>50</v>
          </cell>
          <cell r="H1101">
            <v>5</v>
          </cell>
          <cell r="I1101">
            <v>12282539</v>
          </cell>
          <cell r="S1101">
            <v>3242590</v>
          </cell>
          <cell r="U1101">
            <v>4773093</v>
          </cell>
          <cell r="X1101">
            <v>0</v>
          </cell>
        </row>
        <row r="1102">
          <cell r="A1102">
            <v>50</v>
          </cell>
          <cell r="H1102">
            <v>4</v>
          </cell>
          <cell r="I1102">
            <v>10235421</v>
          </cell>
          <cell r="S1102">
            <v>2702151</v>
          </cell>
          <cell r="U1102">
            <v>3977566</v>
          </cell>
          <cell r="X1102">
            <v>0</v>
          </cell>
        </row>
        <row r="1103">
          <cell r="A1103">
            <v>50</v>
          </cell>
          <cell r="H1103">
            <v>4</v>
          </cell>
          <cell r="I1103">
            <v>10793717</v>
          </cell>
          <cell r="S1103">
            <v>2849541</v>
          </cell>
          <cell r="U1103">
            <v>4194524</v>
          </cell>
          <cell r="X1103">
            <v>0</v>
          </cell>
        </row>
        <row r="1104">
          <cell r="A1104">
            <v>50</v>
          </cell>
          <cell r="H1104">
            <v>4</v>
          </cell>
          <cell r="I1104">
            <v>5582957</v>
          </cell>
          <cell r="S1104">
            <v>1473900</v>
          </cell>
          <cell r="U1104">
            <v>2169582</v>
          </cell>
          <cell r="X1104">
            <v>0</v>
          </cell>
        </row>
        <row r="1105">
          <cell r="A1105">
            <v>50</v>
          </cell>
          <cell r="H1105">
            <v>5</v>
          </cell>
          <cell r="I1105">
            <v>512245</v>
          </cell>
          <cell r="S1105">
            <v>135232</v>
          </cell>
          <cell r="U1105">
            <v>199062</v>
          </cell>
          <cell r="X1105">
            <v>0</v>
          </cell>
        </row>
        <row r="1106">
          <cell r="A1106">
            <v>50</v>
          </cell>
          <cell r="H1106">
            <v>5</v>
          </cell>
          <cell r="I1106">
            <v>386600</v>
          </cell>
          <cell r="S1106">
            <v>102062</v>
          </cell>
          <cell r="U1106">
            <v>150236</v>
          </cell>
          <cell r="X1106">
            <v>0</v>
          </cell>
        </row>
        <row r="1107">
          <cell r="A1107">
            <v>50</v>
          </cell>
          <cell r="H1107">
            <v>4</v>
          </cell>
          <cell r="I1107">
            <v>2168129</v>
          </cell>
          <cell r="S1107">
            <v>572386</v>
          </cell>
          <cell r="U1107">
            <v>842552</v>
          </cell>
          <cell r="X1107">
            <v>0</v>
          </cell>
        </row>
        <row r="1108">
          <cell r="A1108">
            <v>50</v>
          </cell>
          <cell r="H1108">
            <v>4</v>
          </cell>
          <cell r="I1108">
            <v>289158</v>
          </cell>
          <cell r="S1108">
            <v>76337</v>
          </cell>
          <cell r="U1108">
            <v>112369</v>
          </cell>
          <cell r="X1108">
            <v>0</v>
          </cell>
        </row>
        <row r="1109">
          <cell r="A1109">
            <v>50</v>
          </cell>
          <cell r="H1109">
            <v>4</v>
          </cell>
          <cell r="I1109">
            <v>3030060</v>
          </cell>
          <cell r="S1109">
            <v>799935</v>
          </cell>
          <cell r="U1109">
            <v>1177506</v>
          </cell>
          <cell r="X1109">
            <v>0</v>
          </cell>
        </row>
        <row r="1110">
          <cell r="A1110">
            <v>50</v>
          </cell>
          <cell r="H1110">
            <v>4</v>
          </cell>
          <cell r="I1110">
            <v>7715300</v>
          </cell>
          <cell r="S1110">
            <v>2036839</v>
          </cell>
          <cell r="U1110">
            <v>2998227</v>
          </cell>
          <cell r="X1110">
            <v>0</v>
          </cell>
        </row>
        <row r="1111">
          <cell r="A1111">
            <v>50</v>
          </cell>
          <cell r="H1111">
            <v>4</v>
          </cell>
          <cell r="I1111">
            <v>12635590</v>
          </cell>
          <cell r="S1111">
            <v>3335795</v>
          </cell>
          <cell r="U1111">
            <v>4910291</v>
          </cell>
          <cell r="X1111">
            <v>0</v>
          </cell>
        </row>
        <row r="1112">
          <cell r="A1112">
            <v>50</v>
          </cell>
          <cell r="H1112">
            <v>4</v>
          </cell>
          <cell r="I1112">
            <v>7448252</v>
          </cell>
          <cell r="S1112">
            <v>1966338</v>
          </cell>
          <cell r="U1112">
            <v>2894450</v>
          </cell>
          <cell r="X1112">
            <v>0</v>
          </cell>
        </row>
        <row r="1113">
          <cell r="A1113">
            <v>50</v>
          </cell>
          <cell r="H1113">
            <v>4</v>
          </cell>
          <cell r="I1113">
            <v>7448252</v>
          </cell>
          <cell r="S1113">
            <v>1966338</v>
          </cell>
          <cell r="U1113">
            <v>2894450</v>
          </cell>
          <cell r="X1113">
            <v>0</v>
          </cell>
        </row>
        <row r="1114">
          <cell r="A1114">
            <v>50</v>
          </cell>
          <cell r="H1114">
            <v>4</v>
          </cell>
          <cell r="I1114">
            <v>6445955</v>
          </cell>
          <cell r="S1114">
            <v>1701732</v>
          </cell>
          <cell r="U1114">
            <v>2504949</v>
          </cell>
          <cell r="X1114">
            <v>0</v>
          </cell>
        </row>
        <row r="1115">
          <cell r="A1115">
            <v>50</v>
          </cell>
          <cell r="H1115">
            <v>4</v>
          </cell>
          <cell r="I1115">
            <v>1250000</v>
          </cell>
          <cell r="S1115">
            <v>330000</v>
          </cell>
          <cell r="U1115">
            <v>485760</v>
          </cell>
          <cell r="X1115">
            <v>0</v>
          </cell>
        </row>
        <row r="1116">
          <cell r="A1116">
            <v>50</v>
          </cell>
          <cell r="H1116">
            <v>4</v>
          </cell>
          <cell r="I1116">
            <v>5965220</v>
          </cell>
          <cell r="S1116">
            <v>1574818</v>
          </cell>
          <cell r="U1116">
            <v>2318132</v>
          </cell>
          <cell r="X1116">
            <v>0</v>
          </cell>
        </row>
        <row r="1117">
          <cell r="A1117">
            <v>50</v>
          </cell>
          <cell r="H1117">
            <v>4</v>
          </cell>
          <cell r="I1117">
            <v>1841903</v>
          </cell>
          <cell r="S1117">
            <v>486262</v>
          </cell>
          <cell r="U1117">
            <v>715778</v>
          </cell>
          <cell r="X1117">
            <v>0</v>
          </cell>
        </row>
        <row r="1118">
          <cell r="A1118">
            <v>50</v>
          </cell>
          <cell r="H1118">
            <v>4</v>
          </cell>
          <cell r="I1118">
            <v>810230</v>
          </cell>
          <cell r="S1118">
            <v>213900</v>
          </cell>
          <cell r="U1118">
            <v>314862</v>
          </cell>
          <cell r="X1118">
            <v>0</v>
          </cell>
        </row>
        <row r="1119">
          <cell r="A1119">
            <v>50</v>
          </cell>
          <cell r="H1119">
            <v>4</v>
          </cell>
          <cell r="I1119">
            <v>3987560</v>
          </cell>
          <cell r="S1119">
            <v>1052715</v>
          </cell>
          <cell r="U1119">
            <v>1549598</v>
          </cell>
          <cell r="X1119">
            <v>0</v>
          </cell>
        </row>
        <row r="1120">
          <cell r="A1120">
            <v>50</v>
          </cell>
          <cell r="H1120">
            <v>4</v>
          </cell>
          <cell r="I1120">
            <v>9235833</v>
          </cell>
          <cell r="S1120">
            <v>2438259</v>
          </cell>
          <cell r="U1120">
            <v>3589119</v>
          </cell>
          <cell r="X1120">
            <v>0</v>
          </cell>
        </row>
        <row r="1121">
          <cell r="A1121">
            <v>50</v>
          </cell>
          <cell r="H1121">
            <v>4</v>
          </cell>
          <cell r="I1121">
            <v>34610972</v>
          </cell>
          <cell r="S1121">
            <v>9137296</v>
          </cell>
          <cell r="U1121">
            <v>13450100</v>
          </cell>
          <cell r="X1121">
            <v>0</v>
          </cell>
        </row>
        <row r="1122">
          <cell r="A1122">
            <v>50</v>
          </cell>
          <cell r="H1122">
            <v>4</v>
          </cell>
          <cell r="I1122">
            <v>3546787</v>
          </cell>
          <cell r="S1122">
            <v>936351</v>
          </cell>
          <cell r="U1122">
            <v>1378310</v>
          </cell>
          <cell r="X1122">
            <v>0</v>
          </cell>
        </row>
        <row r="1123">
          <cell r="A1123">
            <v>50</v>
          </cell>
          <cell r="H1123">
            <v>4</v>
          </cell>
          <cell r="I1123">
            <v>10640361</v>
          </cell>
          <cell r="S1123">
            <v>2809055</v>
          </cell>
          <cell r="U1123">
            <v>4134929</v>
          </cell>
          <cell r="X1123">
            <v>0</v>
          </cell>
        </row>
        <row r="1124">
          <cell r="A1124">
            <v>50</v>
          </cell>
          <cell r="H1124">
            <v>4</v>
          </cell>
          <cell r="I1124">
            <v>18018200</v>
          </cell>
          <cell r="S1124">
            <v>4756804</v>
          </cell>
          <cell r="U1124">
            <v>7002017</v>
          </cell>
          <cell r="X1124">
            <v>0</v>
          </cell>
        </row>
        <row r="1125">
          <cell r="A1125">
            <v>50</v>
          </cell>
          <cell r="H1125">
            <v>4</v>
          </cell>
          <cell r="I1125">
            <v>7097940</v>
          </cell>
          <cell r="S1125">
            <v>1873856</v>
          </cell>
          <cell r="U1125">
            <v>2758316</v>
          </cell>
          <cell r="X1125">
            <v>0</v>
          </cell>
        </row>
        <row r="1126">
          <cell r="A1126">
            <v>50</v>
          </cell>
          <cell r="H1126">
            <v>4</v>
          </cell>
          <cell r="I1126">
            <v>28485888</v>
          </cell>
          <cell r="S1126">
            <v>7520274</v>
          </cell>
          <cell r="U1126">
            <v>11069844</v>
          </cell>
          <cell r="X1126">
            <v>0</v>
          </cell>
        </row>
        <row r="1127">
          <cell r="A1127">
            <v>50</v>
          </cell>
          <cell r="H1127">
            <v>4</v>
          </cell>
          <cell r="I1127">
            <v>2331101</v>
          </cell>
          <cell r="S1127">
            <v>615410</v>
          </cell>
          <cell r="U1127">
            <v>905884</v>
          </cell>
          <cell r="X1127">
            <v>0</v>
          </cell>
        </row>
        <row r="1128">
          <cell r="A1128">
            <v>50</v>
          </cell>
          <cell r="H1128">
            <v>4</v>
          </cell>
          <cell r="I1128">
            <v>2331101</v>
          </cell>
          <cell r="S1128">
            <v>615410</v>
          </cell>
          <cell r="U1128">
            <v>905884</v>
          </cell>
          <cell r="X1128">
            <v>0</v>
          </cell>
        </row>
        <row r="1129">
          <cell r="A1129">
            <v>50</v>
          </cell>
          <cell r="H1129">
            <v>4</v>
          </cell>
          <cell r="I1129">
            <v>1632000</v>
          </cell>
          <cell r="S1129">
            <v>430848</v>
          </cell>
          <cell r="U1129">
            <v>634208</v>
          </cell>
          <cell r="X1129">
            <v>0</v>
          </cell>
        </row>
        <row r="1130">
          <cell r="A1130">
            <v>50</v>
          </cell>
          <cell r="H1130">
            <v>4</v>
          </cell>
          <cell r="I1130">
            <v>10640361</v>
          </cell>
          <cell r="S1130">
            <v>2809055</v>
          </cell>
          <cell r="U1130">
            <v>4134929</v>
          </cell>
          <cell r="X1130">
            <v>0</v>
          </cell>
        </row>
        <row r="1131">
          <cell r="A1131">
            <v>50</v>
          </cell>
          <cell r="H1131">
            <v>4</v>
          </cell>
          <cell r="I1131">
            <v>18088614</v>
          </cell>
          <cell r="S1131">
            <v>4775394</v>
          </cell>
          <cell r="U1131">
            <v>7029380</v>
          </cell>
          <cell r="X1131">
            <v>0</v>
          </cell>
        </row>
        <row r="1132">
          <cell r="A1132">
            <v>50</v>
          </cell>
          <cell r="H1132">
            <v>4</v>
          </cell>
          <cell r="I1132">
            <v>33000000</v>
          </cell>
          <cell r="S1132">
            <v>8712000</v>
          </cell>
          <cell r="U1132">
            <v>12824064</v>
          </cell>
          <cell r="X1132">
            <v>0</v>
          </cell>
        </row>
        <row r="1133">
          <cell r="A1133">
            <v>50</v>
          </cell>
          <cell r="H1133">
            <v>4</v>
          </cell>
          <cell r="I1133">
            <v>1486801</v>
          </cell>
          <cell r="S1133">
            <v>392515</v>
          </cell>
          <cell r="U1133">
            <v>577783</v>
          </cell>
          <cell r="X1133">
            <v>0</v>
          </cell>
        </row>
        <row r="1134">
          <cell r="A1134">
            <v>50</v>
          </cell>
          <cell r="H1134">
            <v>4</v>
          </cell>
          <cell r="I1134">
            <v>685052</v>
          </cell>
          <cell r="S1134">
            <v>180853</v>
          </cell>
          <cell r="U1134">
            <v>266217</v>
          </cell>
          <cell r="X1134">
            <v>0</v>
          </cell>
        </row>
        <row r="1135">
          <cell r="A1135">
            <v>50</v>
          </cell>
          <cell r="H1135">
            <v>4</v>
          </cell>
          <cell r="I1135">
            <v>2050720</v>
          </cell>
          <cell r="S1135">
            <v>541390</v>
          </cell>
          <cell r="U1135">
            <v>796926</v>
          </cell>
          <cell r="X1135">
            <v>0</v>
          </cell>
        </row>
        <row r="1136">
          <cell r="A1136">
            <v>50</v>
          </cell>
          <cell r="H1136">
            <v>4</v>
          </cell>
          <cell r="I1136">
            <v>1686528</v>
          </cell>
          <cell r="S1136">
            <v>445243</v>
          </cell>
          <cell r="U1136">
            <v>655398</v>
          </cell>
          <cell r="X1136">
            <v>0</v>
          </cell>
        </row>
        <row r="1137">
          <cell r="A1137">
            <v>50</v>
          </cell>
          <cell r="H1137">
            <v>4</v>
          </cell>
          <cell r="I1137">
            <v>204000</v>
          </cell>
          <cell r="S1137">
            <v>53856</v>
          </cell>
          <cell r="U1137">
            <v>79276</v>
          </cell>
          <cell r="X1137">
            <v>0</v>
          </cell>
        </row>
        <row r="1138">
          <cell r="A1138">
            <v>50</v>
          </cell>
          <cell r="H1138">
            <v>4</v>
          </cell>
          <cell r="I1138">
            <v>1876446</v>
          </cell>
          <cell r="S1138">
            <v>495381</v>
          </cell>
          <cell r="U1138">
            <v>729202</v>
          </cell>
          <cell r="X1138">
            <v>0</v>
          </cell>
        </row>
        <row r="1139">
          <cell r="A1139">
            <v>50</v>
          </cell>
          <cell r="H1139">
            <v>6</v>
          </cell>
          <cell r="I1139">
            <v>938223</v>
          </cell>
          <cell r="S1139">
            <v>247690</v>
          </cell>
          <cell r="U1139">
            <v>364601</v>
          </cell>
          <cell r="X1139">
            <v>0</v>
          </cell>
        </row>
        <row r="1140">
          <cell r="A1140">
            <v>50</v>
          </cell>
          <cell r="H1140">
            <v>4</v>
          </cell>
          <cell r="I1140">
            <v>3547500</v>
          </cell>
          <cell r="S1140">
            <v>936540</v>
          </cell>
          <cell r="U1140">
            <v>1378586</v>
          </cell>
          <cell r="X1140">
            <v>0</v>
          </cell>
        </row>
        <row r="1141">
          <cell r="A1141">
            <v>50</v>
          </cell>
          <cell r="H1141">
            <v>4</v>
          </cell>
          <cell r="I1141">
            <v>2504700</v>
          </cell>
          <cell r="S1141">
            <v>661240</v>
          </cell>
          <cell r="U1141">
            <v>973346</v>
          </cell>
          <cell r="X1141">
            <v>0</v>
          </cell>
        </row>
        <row r="1142">
          <cell r="A1142">
            <v>50</v>
          </cell>
          <cell r="H1142">
            <v>4</v>
          </cell>
          <cell r="I1142">
            <v>27801435</v>
          </cell>
          <cell r="S1142">
            <v>7339578</v>
          </cell>
          <cell r="U1142">
            <v>10803860</v>
          </cell>
          <cell r="X1142">
            <v>0</v>
          </cell>
        </row>
        <row r="1143">
          <cell r="A1143">
            <v>50</v>
          </cell>
          <cell r="H1143">
            <v>6</v>
          </cell>
          <cell r="I1143">
            <v>3616228</v>
          </cell>
          <cell r="S1143">
            <v>954684</v>
          </cell>
          <cell r="U1143">
            <v>1405295</v>
          </cell>
          <cell r="X1143">
            <v>0</v>
          </cell>
        </row>
        <row r="1144">
          <cell r="A1144">
            <v>50</v>
          </cell>
          <cell r="H1144">
            <v>6</v>
          </cell>
          <cell r="I1144">
            <v>294321</v>
          </cell>
          <cell r="S1144">
            <v>77700</v>
          </cell>
          <cell r="U1144">
            <v>114375</v>
          </cell>
          <cell r="X1144">
            <v>0</v>
          </cell>
        </row>
        <row r="1145">
          <cell r="A1145">
            <v>50</v>
          </cell>
          <cell r="H1145">
            <v>4</v>
          </cell>
          <cell r="I1145">
            <v>21590046</v>
          </cell>
          <cell r="S1145">
            <v>5699772</v>
          </cell>
          <cell r="U1145">
            <v>8390064</v>
          </cell>
          <cell r="X1145">
            <v>0</v>
          </cell>
        </row>
        <row r="1146">
          <cell r="A1146">
            <v>50</v>
          </cell>
          <cell r="H1146">
            <v>6</v>
          </cell>
          <cell r="I1146">
            <v>2964570</v>
          </cell>
          <cell r="S1146">
            <v>782646</v>
          </cell>
          <cell r="U1146">
            <v>1152055</v>
          </cell>
          <cell r="X1146">
            <v>0</v>
          </cell>
        </row>
        <row r="1147">
          <cell r="A1147">
            <v>50</v>
          </cell>
          <cell r="H1147">
            <v>4</v>
          </cell>
          <cell r="I1147">
            <v>19835030</v>
          </cell>
          <cell r="S1147">
            <v>5236447</v>
          </cell>
          <cell r="U1147">
            <v>7708051</v>
          </cell>
          <cell r="X1147">
            <v>0</v>
          </cell>
        </row>
        <row r="1148">
          <cell r="A1148">
            <v>50</v>
          </cell>
          <cell r="H1148">
            <v>4</v>
          </cell>
          <cell r="I1148">
            <v>13993904</v>
          </cell>
          <cell r="S1148">
            <v>3694390</v>
          </cell>
          <cell r="U1148">
            <v>5438143</v>
          </cell>
          <cell r="X1148">
            <v>0</v>
          </cell>
        </row>
        <row r="1149">
          <cell r="A1149">
            <v>50</v>
          </cell>
          <cell r="H1149">
            <v>4</v>
          </cell>
          <cell r="I1149">
            <v>14407000</v>
          </cell>
          <cell r="S1149">
            <v>3803448</v>
          </cell>
          <cell r="U1149">
            <v>5598675</v>
          </cell>
          <cell r="X1149">
            <v>0</v>
          </cell>
        </row>
        <row r="1150">
          <cell r="A1150">
            <v>50</v>
          </cell>
          <cell r="H1150">
            <v>4</v>
          </cell>
          <cell r="I1150">
            <v>125312836</v>
          </cell>
          <cell r="S1150">
            <v>33082588</v>
          </cell>
          <cell r="U1150">
            <v>48697570</v>
          </cell>
          <cell r="X1150">
            <v>0</v>
          </cell>
        </row>
        <row r="1151">
          <cell r="A1151">
            <v>50</v>
          </cell>
          <cell r="H1151">
            <v>4</v>
          </cell>
          <cell r="I1151">
            <v>20329244</v>
          </cell>
          <cell r="S1151">
            <v>5366920</v>
          </cell>
          <cell r="U1151">
            <v>7900107</v>
          </cell>
          <cell r="X1151">
            <v>0</v>
          </cell>
        </row>
        <row r="1152">
          <cell r="A1152">
            <v>50</v>
          </cell>
          <cell r="H1152">
            <v>4</v>
          </cell>
          <cell r="I1152">
            <v>64981652</v>
          </cell>
          <cell r="S1152">
            <v>17155156</v>
          </cell>
          <cell r="U1152">
            <v>25252389</v>
          </cell>
          <cell r="X1152">
            <v>0</v>
          </cell>
        </row>
        <row r="1153">
          <cell r="A1153">
            <v>50</v>
          </cell>
          <cell r="H1153">
            <v>4</v>
          </cell>
          <cell r="I1153">
            <v>33628850</v>
          </cell>
          <cell r="S1153">
            <v>8878016</v>
          </cell>
          <cell r="U1153">
            <v>13068440</v>
          </cell>
          <cell r="X1153">
            <v>0</v>
          </cell>
        </row>
        <row r="1154">
          <cell r="A1154">
            <v>50</v>
          </cell>
          <cell r="H1154">
            <v>4</v>
          </cell>
          <cell r="I1154">
            <v>6356250</v>
          </cell>
          <cell r="S1154">
            <v>1678050</v>
          </cell>
          <cell r="U1154">
            <v>2470089</v>
          </cell>
          <cell r="X1154">
            <v>0</v>
          </cell>
        </row>
        <row r="1155">
          <cell r="A1155">
            <v>50</v>
          </cell>
          <cell r="H1155">
            <v>4</v>
          </cell>
          <cell r="I1155">
            <v>4068000</v>
          </cell>
          <cell r="S1155">
            <v>1073952</v>
          </cell>
          <cell r="U1155">
            <v>1580857</v>
          </cell>
          <cell r="X1155">
            <v>0</v>
          </cell>
        </row>
        <row r="1156">
          <cell r="A1156">
            <v>50</v>
          </cell>
          <cell r="H1156">
            <v>4</v>
          </cell>
          <cell r="I1156">
            <v>2178160</v>
          </cell>
          <cell r="S1156">
            <v>575034</v>
          </cell>
          <cell r="U1156">
            <v>846450</v>
          </cell>
          <cell r="X1156">
            <v>0</v>
          </cell>
        </row>
        <row r="1157">
          <cell r="A1157">
            <v>50</v>
          </cell>
          <cell r="H1157">
            <v>4</v>
          </cell>
          <cell r="I1157">
            <v>2743360</v>
          </cell>
          <cell r="S1157">
            <v>724247</v>
          </cell>
          <cell r="U1157">
            <v>1066091</v>
          </cell>
          <cell r="X1157">
            <v>0</v>
          </cell>
        </row>
        <row r="1158">
          <cell r="A1158">
            <v>50</v>
          </cell>
          <cell r="H1158">
            <v>4</v>
          </cell>
          <cell r="I1158">
            <v>595274</v>
          </cell>
          <cell r="S1158">
            <v>157152</v>
          </cell>
          <cell r="U1158">
            <v>231328</v>
          </cell>
          <cell r="X1158">
            <v>0</v>
          </cell>
        </row>
        <row r="1159">
          <cell r="A1159">
            <v>50</v>
          </cell>
          <cell r="H1159">
            <v>4</v>
          </cell>
          <cell r="I1159">
            <v>7436820</v>
          </cell>
          <cell r="S1159">
            <v>1963320</v>
          </cell>
          <cell r="U1159">
            <v>2890008</v>
          </cell>
          <cell r="X1159">
            <v>0</v>
          </cell>
        </row>
        <row r="1160">
          <cell r="A1160">
            <v>50</v>
          </cell>
          <cell r="H1160">
            <v>4</v>
          </cell>
          <cell r="I1160">
            <v>725098</v>
          </cell>
          <cell r="S1160">
            <v>191425</v>
          </cell>
          <cell r="U1160">
            <v>281779</v>
          </cell>
          <cell r="X1160">
            <v>0</v>
          </cell>
        </row>
        <row r="1161">
          <cell r="A1161">
            <v>50</v>
          </cell>
          <cell r="H1161">
            <v>4</v>
          </cell>
          <cell r="I1161">
            <v>1922000</v>
          </cell>
          <cell r="S1161">
            <v>507408</v>
          </cell>
          <cell r="U1161">
            <v>746904</v>
          </cell>
          <cell r="X1161">
            <v>0</v>
          </cell>
        </row>
        <row r="1162">
          <cell r="A1162">
            <v>50</v>
          </cell>
          <cell r="H1162">
            <v>4</v>
          </cell>
          <cell r="I1162">
            <v>33049194</v>
          </cell>
          <cell r="S1162">
            <v>8724987</v>
          </cell>
          <cell r="U1162">
            <v>12843181</v>
          </cell>
          <cell r="X1162">
            <v>0</v>
          </cell>
        </row>
        <row r="1163">
          <cell r="A1163">
            <v>50</v>
          </cell>
          <cell r="H1163">
            <v>4</v>
          </cell>
          <cell r="I1163">
            <v>9114556</v>
          </cell>
          <cell r="S1163">
            <v>2406242</v>
          </cell>
          <cell r="U1163">
            <v>3541989</v>
          </cell>
          <cell r="X1163">
            <v>0</v>
          </cell>
        </row>
        <row r="1164">
          <cell r="A1164">
            <v>50</v>
          </cell>
          <cell r="H1164">
            <v>4</v>
          </cell>
          <cell r="I1164">
            <v>3007780</v>
          </cell>
          <cell r="S1164">
            <v>794053</v>
          </cell>
          <cell r="U1164">
            <v>1168847</v>
          </cell>
          <cell r="X1164">
            <v>0</v>
          </cell>
        </row>
        <row r="1165">
          <cell r="A1165">
            <v>50</v>
          </cell>
          <cell r="H1165">
            <v>4</v>
          </cell>
          <cell r="I1165">
            <v>1517110</v>
          </cell>
          <cell r="S1165">
            <v>400517</v>
          </cell>
          <cell r="U1165">
            <v>589561</v>
          </cell>
          <cell r="X1165">
            <v>0</v>
          </cell>
        </row>
        <row r="1166">
          <cell r="A1166">
            <v>50</v>
          </cell>
          <cell r="H1166">
            <v>4</v>
          </cell>
          <cell r="I1166">
            <v>3500260</v>
          </cell>
          <cell r="S1166">
            <v>924068</v>
          </cell>
          <cell r="U1166">
            <v>1360229</v>
          </cell>
          <cell r="X1166">
            <v>0</v>
          </cell>
        </row>
        <row r="1167">
          <cell r="A1167">
            <v>50</v>
          </cell>
          <cell r="H1167">
            <v>4</v>
          </cell>
          <cell r="I1167">
            <v>3695260</v>
          </cell>
          <cell r="S1167">
            <v>975548</v>
          </cell>
          <cell r="U1167">
            <v>1436007</v>
          </cell>
          <cell r="X1167">
            <v>0</v>
          </cell>
        </row>
        <row r="1168">
          <cell r="A1168">
            <v>50</v>
          </cell>
          <cell r="H1168">
            <v>4</v>
          </cell>
          <cell r="I1168">
            <v>1583210</v>
          </cell>
          <cell r="S1168">
            <v>417967</v>
          </cell>
          <cell r="U1168">
            <v>615248</v>
          </cell>
          <cell r="X1168">
            <v>0</v>
          </cell>
        </row>
        <row r="1169">
          <cell r="A1169">
            <v>50</v>
          </cell>
          <cell r="H1169">
            <v>4</v>
          </cell>
          <cell r="I1169">
            <v>11940000</v>
          </cell>
          <cell r="S1169">
            <v>3152160</v>
          </cell>
          <cell r="U1169">
            <v>4639979</v>
          </cell>
          <cell r="X1169">
            <v>0</v>
          </cell>
        </row>
        <row r="1170">
          <cell r="A1170">
            <v>50</v>
          </cell>
          <cell r="H1170">
            <v>4</v>
          </cell>
          <cell r="I1170">
            <v>718800</v>
          </cell>
          <cell r="S1170">
            <v>189763</v>
          </cell>
          <cell r="U1170">
            <v>279331</v>
          </cell>
          <cell r="X1170">
            <v>0</v>
          </cell>
        </row>
        <row r="1171">
          <cell r="A1171">
            <v>50</v>
          </cell>
          <cell r="H1171">
            <v>4</v>
          </cell>
          <cell r="I1171">
            <v>3668400</v>
          </cell>
          <cell r="S1171">
            <v>968457</v>
          </cell>
          <cell r="U1171">
            <v>1425569</v>
          </cell>
          <cell r="X1171">
            <v>0</v>
          </cell>
        </row>
        <row r="1172">
          <cell r="A1172">
            <v>50</v>
          </cell>
          <cell r="H1172">
            <v>6</v>
          </cell>
          <cell r="I1172">
            <v>13912580</v>
          </cell>
          <cell r="S1172">
            <v>3672921</v>
          </cell>
          <cell r="U1172">
            <v>5406539</v>
          </cell>
          <cell r="X1172">
            <v>0</v>
          </cell>
        </row>
        <row r="1173">
          <cell r="A1173">
            <v>50</v>
          </cell>
          <cell r="H1173">
            <v>6</v>
          </cell>
          <cell r="I1173">
            <v>1954040</v>
          </cell>
          <cell r="S1173">
            <v>515866</v>
          </cell>
          <cell r="U1173">
            <v>759355</v>
          </cell>
          <cell r="X1173">
            <v>0</v>
          </cell>
        </row>
        <row r="1174">
          <cell r="A1174">
            <v>50</v>
          </cell>
          <cell r="H1174">
            <v>6</v>
          </cell>
          <cell r="I1174">
            <v>1346142</v>
          </cell>
          <cell r="S1174">
            <v>355381</v>
          </cell>
          <cell r="U1174">
            <v>523121</v>
          </cell>
          <cell r="X1174">
            <v>0</v>
          </cell>
        </row>
        <row r="1175">
          <cell r="A1175">
            <v>50</v>
          </cell>
          <cell r="H1175">
            <v>6</v>
          </cell>
          <cell r="I1175">
            <v>1079396</v>
          </cell>
          <cell r="S1175">
            <v>284960</v>
          </cell>
          <cell r="U1175">
            <v>419462</v>
          </cell>
          <cell r="X1175">
            <v>0</v>
          </cell>
        </row>
        <row r="1176">
          <cell r="A1176">
            <v>50</v>
          </cell>
          <cell r="H1176">
            <v>6</v>
          </cell>
          <cell r="I1176">
            <v>500329</v>
          </cell>
          <cell r="S1176">
            <v>132086</v>
          </cell>
          <cell r="U1176">
            <v>194432</v>
          </cell>
          <cell r="X1176">
            <v>0</v>
          </cell>
        </row>
        <row r="1177">
          <cell r="A1177">
            <v>50</v>
          </cell>
          <cell r="H1177">
            <v>6</v>
          </cell>
          <cell r="I1177">
            <v>819</v>
          </cell>
          <cell r="S1177">
            <v>216</v>
          </cell>
          <cell r="U1177">
            <v>318</v>
          </cell>
          <cell r="X1177">
            <v>0</v>
          </cell>
        </row>
        <row r="1178">
          <cell r="A1178">
            <v>50</v>
          </cell>
          <cell r="H1178">
            <v>6</v>
          </cell>
          <cell r="I1178">
            <v>17375</v>
          </cell>
          <cell r="S1178">
            <v>4587</v>
          </cell>
          <cell r="U1178">
            <v>6752</v>
          </cell>
          <cell r="X1178">
            <v>0</v>
          </cell>
        </row>
        <row r="1179">
          <cell r="A1179">
            <v>50</v>
          </cell>
          <cell r="H1179">
            <v>6</v>
          </cell>
          <cell r="I1179">
            <v>1757952</v>
          </cell>
          <cell r="S1179">
            <v>464099</v>
          </cell>
          <cell r="U1179">
            <v>683154</v>
          </cell>
          <cell r="X1179">
            <v>0</v>
          </cell>
        </row>
        <row r="1180">
          <cell r="A1180">
            <v>50</v>
          </cell>
          <cell r="H1180">
            <v>4</v>
          </cell>
          <cell r="I1180">
            <v>4134000</v>
          </cell>
          <cell r="S1180">
            <v>1091376</v>
          </cell>
          <cell r="U1180">
            <v>1606505</v>
          </cell>
          <cell r="X1180">
            <v>0</v>
          </cell>
        </row>
        <row r="1181">
          <cell r="A1181">
            <v>50</v>
          </cell>
          <cell r="H1181">
            <v>4</v>
          </cell>
          <cell r="I1181">
            <v>65835</v>
          </cell>
          <cell r="S1181">
            <v>17380</v>
          </cell>
          <cell r="U1181">
            <v>25584</v>
          </cell>
          <cell r="X1181">
            <v>0</v>
          </cell>
        </row>
        <row r="1182">
          <cell r="A1182">
            <v>50</v>
          </cell>
          <cell r="H1182">
            <v>4</v>
          </cell>
          <cell r="I1182">
            <v>3260000</v>
          </cell>
          <cell r="S1182">
            <v>860640</v>
          </cell>
          <cell r="U1182">
            <v>1266862</v>
          </cell>
          <cell r="X1182">
            <v>0</v>
          </cell>
        </row>
        <row r="1183">
          <cell r="A1183">
            <v>50</v>
          </cell>
          <cell r="H1183">
            <v>4</v>
          </cell>
          <cell r="I1183">
            <v>770000</v>
          </cell>
          <cell r="S1183">
            <v>203280</v>
          </cell>
          <cell r="U1183">
            <v>299228</v>
          </cell>
          <cell r="X1183">
            <v>0</v>
          </cell>
        </row>
        <row r="1184">
          <cell r="A1184">
            <v>50</v>
          </cell>
          <cell r="H1184">
            <v>4</v>
          </cell>
          <cell r="I1184">
            <v>604940</v>
          </cell>
          <cell r="S1184">
            <v>159704</v>
          </cell>
          <cell r="U1184">
            <v>235084</v>
          </cell>
          <cell r="X1184">
            <v>0</v>
          </cell>
        </row>
        <row r="1185">
          <cell r="A1185">
            <v>50</v>
          </cell>
          <cell r="H1185">
            <v>6</v>
          </cell>
          <cell r="I1185">
            <v>4234580</v>
          </cell>
          <cell r="S1185">
            <v>1117929</v>
          </cell>
          <cell r="U1185">
            <v>1645591</v>
          </cell>
          <cell r="X1185">
            <v>0</v>
          </cell>
        </row>
        <row r="1186">
          <cell r="A1186">
            <v>50</v>
          </cell>
          <cell r="H1186">
            <v>4</v>
          </cell>
          <cell r="I1186">
            <v>2808384</v>
          </cell>
          <cell r="S1186">
            <v>741413</v>
          </cell>
          <cell r="U1186">
            <v>1091360</v>
          </cell>
          <cell r="X1186">
            <v>0</v>
          </cell>
        </row>
        <row r="1187">
          <cell r="A1187">
            <v>50</v>
          </cell>
          <cell r="H1187">
            <v>4</v>
          </cell>
          <cell r="I1187">
            <v>1197247</v>
          </cell>
          <cell r="S1187">
            <v>316073</v>
          </cell>
          <cell r="U1187">
            <v>465259</v>
          </cell>
          <cell r="X1187">
            <v>0</v>
          </cell>
        </row>
        <row r="1188">
          <cell r="A1188">
            <v>50</v>
          </cell>
          <cell r="H1188">
            <v>4</v>
          </cell>
          <cell r="I1188">
            <v>15690308</v>
          </cell>
          <cell r="S1188">
            <v>4142241</v>
          </cell>
          <cell r="U1188">
            <v>6097379</v>
          </cell>
          <cell r="X1188">
            <v>0</v>
          </cell>
        </row>
        <row r="1189">
          <cell r="A1189">
            <v>50</v>
          </cell>
          <cell r="H1189">
            <v>6</v>
          </cell>
          <cell r="I1189">
            <v>46102</v>
          </cell>
          <cell r="S1189">
            <v>12170</v>
          </cell>
          <cell r="U1189">
            <v>17916</v>
          </cell>
          <cell r="X1189">
            <v>0</v>
          </cell>
        </row>
        <row r="1190">
          <cell r="A1190">
            <v>50</v>
          </cell>
          <cell r="H1190">
            <v>6</v>
          </cell>
          <cell r="I1190">
            <v>66346</v>
          </cell>
          <cell r="S1190">
            <v>17515</v>
          </cell>
          <cell r="U1190">
            <v>25782</v>
          </cell>
          <cell r="X1190">
            <v>0</v>
          </cell>
        </row>
        <row r="1191">
          <cell r="A1191">
            <v>50</v>
          </cell>
          <cell r="H1191">
            <v>6</v>
          </cell>
          <cell r="I1191">
            <v>1201290</v>
          </cell>
          <cell r="S1191">
            <v>317140</v>
          </cell>
          <cell r="U1191">
            <v>466831</v>
          </cell>
          <cell r="X1191">
            <v>0</v>
          </cell>
        </row>
        <row r="1192">
          <cell r="A1192">
            <v>50</v>
          </cell>
          <cell r="H1192">
            <v>6</v>
          </cell>
          <cell r="I1192">
            <v>245284</v>
          </cell>
          <cell r="S1192">
            <v>64754</v>
          </cell>
          <cell r="U1192">
            <v>95319</v>
          </cell>
          <cell r="X1192">
            <v>0</v>
          </cell>
        </row>
        <row r="1193">
          <cell r="A1193">
            <v>50</v>
          </cell>
          <cell r="H1193">
            <v>4</v>
          </cell>
          <cell r="I1193">
            <v>5462000</v>
          </cell>
          <cell r="S1193">
            <v>1441968</v>
          </cell>
          <cell r="U1193">
            <v>2122576</v>
          </cell>
          <cell r="X1193">
            <v>0</v>
          </cell>
        </row>
        <row r="1194">
          <cell r="A1194">
            <v>50</v>
          </cell>
          <cell r="H1194">
            <v>4</v>
          </cell>
          <cell r="I1194">
            <v>382000</v>
          </cell>
          <cell r="S1194">
            <v>100848</v>
          </cell>
          <cell r="U1194">
            <v>148448</v>
          </cell>
          <cell r="X1194">
            <v>0</v>
          </cell>
        </row>
        <row r="1195">
          <cell r="A1195">
            <v>50</v>
          </cell>
          <cell r="H1195">
            <v>6</v>
          </cell>
          <cell r="I1195">
            <v>107000</v>
          </cell>
          <cell r="S1195">
            <v>28248</v>
          </cell>
          <cell r="U1195">
            <v>41581</v>
          </cell>
          <cell r="X1195">
            <v>0</v>
          </cell>
        </row>
        <row r="1196">
          <cell r="A1196">
            <v>50</v>
          </cell>
          <cell r="H1196">
            <v>4</v>
          </cell>
          <cell r="I1196">
            <v>750000</v>
          </cell>
          <cell r="S1196">
            <v>198000</v>
          </cell>
          <cell r="U1196">
            <v>291456</v>
          </cell>
          <cell r="X1196">
            <v>0</v>
          </cell>
        </row>
        <row r="1197">
          <cell r="A1197">
            <v>50</v>
          </cell>
          <cell r="H1197">
            <v>4</v>
          </cell>
          <cell r="I1197">
            <v>17808000</v>
          </cell>
          <cell r="S1197">
            <v>4701312</v>
          </cell>
          <cell r="U1197">
            <v>6920331</v>
          </cell>
          <cell r="X1197">
            <v>0</v>
          </cell>
        </row>
        <row r="1198">
          <cell r="A1198">
            <v>50</v>
          </cell>
          <cell r="H1198">
            <v>4</v>
          </cell>
          <cell r="I1198">
            <v>648000</v>
          </cell>
          <cell r="S1198">
            <v>171072</v>
          </cell>
          <cell r="U1198">
            <v>251817</v>
          </cell>
          <cell r="X1198">
            <v>0</v>
          </cell>
        </row>
        <row r="1199">
          <cell r="A1199">
            <v>50</v>
          </cell>
          <cell r="H1199">
            <v>4</v>
          </cell>
          <cell r="I1199">
            <v>17270000</v>
          </cell>
          <cell r="S1199">
            <v>4559280</v>
          </cell>
          <cell r="U1199">
            <v>6711260</v>
          </cell>
          <cell r="X1199">
            <v>0</v>
          </cell>
        </row>
        <row r="1200">
          <cell r="A1200">
            <v>50</v>
          </cell>
          <cell r="H1200">
            <v>4</v>
          </cell>
          <cell r="I1200">
            <v>891646</v>
          </cell>
          <cell r="S1200">
            <v>235394</v>
          </cell>
          <cell r="U1200">
            <v>346501</v>
          </cell>
          <cell r="X1200">
            <v>0</v>
          </cell>
        </row>
        <row r="1201">
          <cell r="A1201">
            <v>50</v>
          </cell>
          <cell r="H1201">
            <v>6</v>
          </cell>
          <cell r="I1201">
            <v>1337469</v>
          </cell>
          <cell r="S1201">
            <v>353091</v>
          </cell>
          <cell r="U1201">
            <v>519751</v>
          </cell>
          <cell r="X1201">
            <v>0</v>
          </cell>
        </row>
        <row r="1202">
          <cell r="A1202">
            <v>50</v>
          </cell>
          <cell r="H1202">
            <v>4</v>
          </cell>
          <cell r="I1202">
            <v>9676000</v>
          </cell>
          <cell r="S1202">
            <v>2554464</v>
          </cell>
          <cell r="U1202">
            <v>3760171</v>
          </cell>
          <cell r="X1202">
            <v>0</v>
          </cell>
        </row>
        <row r="1203">
          <cell r="A1203">
            <v>50</v>
          </cell>
          <cell r="H1203">
            <v>4</v>
          </cell>
          <cell r="I1203">
            <v>10356000</v>
          </cell>
          <cell r="S1203">
            <v>2733984</v>
          </cell>
          <cell r="U1203">
            <v>4024424</v>
          </cell>
          <cell r="X1203">
            <v>0</v>
          </cell>
        </row>
        <row r="1204">
          <cell r="A1204">
            <v>50</v>
          </cell>
          <cell r="H1204">
            <v>4</v>
          </cell>
          <cell r="I1204">
            <v>1553000</v>
          </cell>
          <cell r="S1204">
            <v>409992</v>
          </cell>
          <cell r="U1204">
            <v>603508</v>
          </cell>
          <cell r="X1204">
            <v>0</v>
          </cell>
        </row>
        <row r="1205">
          <cell r="A1205">
            <v>50</v>
          </cell>
          <cell r="H1205">
            <v>4</v>
          </cell>
          <cell r="I1205">
            <v>1548000</v>
          </cell>
          <cell r="S1205">
            <v>408672</v>
          </cell>
          <cell r="U1205">
            <v>601565</v>
          </cell>
          <cell r="X1205">
            <v>0</v>
          </cell>
        </row>
        <row r="1206">
          <cell r="A1206">
            <v>50</v>
          </cell>
          <cell r="H1206">
            <v>4</v>
          </cell>
          <cell r="I1206">
            <v>76479000</v>
          </cell>
          <cell r="S1206">
            <v>20190456</v>
          </cell>
          <cell r="U1206">
            <v>29720351</v>
          </cell>
          <cell r="X1206">
            <v>0</v>
          </cell>
        </row>
        <row r="1207">
          <cell r="A1207">
            <v>50</v>
          </cell>
          <cell r="H1207">
            <v>6</v>
          </cell>
          <cell r="I1207">
            <v>549907</v>
          </cell>
          <cell r="S1207">
            <v>145175</v>
          </cell>
          <cell r="U1207">
            <v>213698</v>
          </cell>
          <cell r="X1207">
            <v>0</v>
          </cell>
        </row>
        <row r="1208">
          <cell r="A1208">
            <v>50</v>
          </cell>
          <cell r="H1208">
            <v>4</v>
          </cell>
          <cell r="I1208">
            <v>1413704</v>
          </cell>
          <cell r="S1208">
            <v>373217</v>
          </cell>
          <cell r="U1208">
            <v>549377</v>
          </cell>
          <cell r="X1208">
            <v>0</v>
          </cell>
        </row>
        <row r="1209">
          <cell r="A1209">
            <v>50</v>
          </cell>
          <cell r="H1209">
            <v>4</v>
          </cell>
          <cell r="I1209">
            <v>1564000</v>
          </cell>
          <cell r="S1209">
            <v>412896</v>
          </cell>
          <cell r="U1209">
            <v>607782</v>
          </cell>
          <cell r="X1209">
            <v>0</v>
          </cell>
        </row>
        <row r="1210">
          <cell r="A1210">
            <v>50</v>
          </cell>
          <cell r="H1210">
            <v>4</v>
          </cell>
          <cell r="I1210">
            <v>517000</v>
          </cell>
          <cell r="S1210">
            <v>136488</v>
          </cell>
          <cell r="U1210">
            <v>200910</v>
          </cell>
          <cell r="X1210">
            <v>0</v>
          </cell>
        </row>
        <row r="1211">
          <cell r="A1211">
            <v>50</v>
          </cell>
          <cell r="H1211">
            <v>6</v>
          </cell>
          <cell r="I1211">
            <v>424608</v>
          </cell>
          <cell r="S1211">
            <v>112096</v>
          </cell>
          <cell r="U1211">
            <v>165006</v>
          </cell>
          <cell r="X1211">
            <v>0</v>
          </cell>
        </row>
        <row r="1212">
          <cell r="A1212">
            <v>50</v>
          </cell>
          <cell r="H1212">
            <v>4</v>
          </cell>
          <cell r="I1212">
            <v>980000</v>
          </cell>
          <cell r="S1212">
            <v>258720</v>
          </cell>
          <cell r="U1212">
            <v>380835</v>
          </cell>
          <cell r="X1212">
            <v>0</v>
          </cell>
        </row>
        <row r="1213">
          <cell r="A1213">
            <v>50</v>
          </cell>
          <cell r="H1213">
            <v>4</v>
          </cell>
          <cell r="I1213">
            <v>79142</v>
          </cell>
          <cell r="S1213">
            <v>20893</v>
          </cell>
          <cell r="U1213">
            <v>30755</v>
          </cell>
          <cell r="X1213">
            <v>0</v>
          </cell>
        </row>
        <row r="1214">
          <cell r="A1214">
            <v>50</v>
          </cell>
          <cell r="H1214">
            <v>4</v>
          </cell>
          <cell r="I1214">
            <v>2184000</v>
          </cell>
          <cell r="S1214">
            <v>576576</v>
          </cell>
          <cell r="U1214">
            <v>848719</v>
          </cell>
          <cell r="X1214">
            <v>0</v>
          </cell>
        </row>
        <row r="1215">
          <cell r="A1215">
            <v>50</v>
          </cell>
          <cell r="H1215">
            <v>4</v>
          </cell>
          <cell r="I1215">
            <v>3643200</v>
          </cell>
          <cell r="S1215">
            <v>961804</v>
          </cell>
          <cell r="U1215">
            <v>1415777</v>
          </cell>
          <cell r="X1215">
            <v>0</v>
          </cell>
        </row>
        <row r="1216">
          <cell r="A1216">
            <v>50</v>
          </cell>
          <cell r="H1216">
            <v>4</v>
          </cell>
          <cell r="I1216">
            <v>153120</v>
          </cell>
          <cell r="S1216">
            <v>40423</v>
          </cell>
          <cell r="U1216">
            <v>59504</v>
          </cell>
          <cell r="X1216">
            <v>0</v>
          </cell>
        </row>
        <row r="1217">
          <cell r="A1217">
            <v>50</v>
          </cell>
          <cell r="H1217">
            <v>4</v>
          </cell>
          <cell r="I1217">
            <v>242880</v>
          </cell>
          <cell r="S1217">
            <v>64120</v>
          </cell>
          <cell r="U1217">
            <v>94385</v>
          </cell>
          <cell r="X1217">
            <v>0</v>
          </cell>
        </row>
        <row r="1218">
          <cell r="A1218">
            <v>50</v>
          </cell>
          <cell r="H1218">
            <v>4</v>
          </cell>
          <cell r="I1218">
            <v>4250400</v>
          </cell>
          <cell r="S1218">
            <v>1122105</v>
          </cell>
          <cell r="U1218">
            <v>1651739</v>
          </cell>
          <cell r="X1218">
            <v>0</v>
          </cell>
        </row>
        <row r="1219">
          <cell r="A1219">
            <v>50</v>
          </cell>
          <cell r="H1219">
            <v>4</v>
          </cell>
          <cell r="I1219">
            <v>3946800</v>
          </cell>
          <cell r="S1219">
            <v>1041955</v>
          </cell>
          <cell r="U1219">
            <v>1533758</v>
          </cell>
          <cell r="X1219">
            <v>0</v>
          </cell>
        </row>
        <row r="1220">
          <cell r="A1220">
            <v>50</v>
          </cell>
          <cell r="H1220">
            <v>4</v>
          </cell>
          <cell r="I1220">
            <v>1821600</v>
          </cell>
          <cell r="S1220">
            <v>480902</v>
          </cell>
          <cell r="U1220">
            <v>707888</v>
          </cell>
          <cell r="X1220">
            <v>0</v>
          </cell>
        </row>
        <row r="1221">
          <cell r="A1221">
            <v>50</v>
          </cell>
          <cell r="H1221">
            <v>4</v>
          </cell>
          <cell r="I1221">
            <v>2327600</v>
          </cell>
          <cell r="S1221">
            <v>614486</v>
          </cell>
          <cell r="U1221">
            <v>904524</v>
          </cell>
          <cell r="X1221">
            <v>0</v>
          </cell>
        </row>
        <row r="1222">
          <cell r="A1222">
            <v>50</v>
          </cell>
          <cell r="H1222">
            <v>6</v>
          </cell>
          <cell r="I1222">
            <v>4386810</v>
          </cell>
          <cell r="S1222">
            <v>1158117</v>
          </cell>
          <cell r="U1222">
            <v>1704749</v>
          </cell>
          <cell r="X1222">
            <v>0</v>
          </cell>
        </row>
        <row r="1223">
          <cell r="A1223">
            <v>50</v>
          </cell>
          <cell r="H1223">
            <v>4</v>
          </cell>
          <cell r="I1223">
            <v>3450554</v>
          </cell>
          <cell r="S1223">
            <v>910946</v>
          </cell>
          <cell r="U1223">
            <v>1340913</v>
          </cell>
          <cell r="X1223">
            <v>0</v>
          </cell>
        </row>
        <row r="1224">
          <cell r="A1224">
            <v>50</v>
          </cell>
          <cell r="H1224">
            <v>4</v>
          </cell>
          <cell r="I1224">
            <v>716652</v>
          </cell>
          <cell r="S1224">
            <v>189196</v>
          </cell>
          <cell r="U1224">
            <v>278496</v>
          </cell>
          <cell r="X1224">
            <v>0</v>
          </cell>
        </row>
        <row r="1225">
          <cell r="A1225">
            <v>50</v>
          </cell>
          <cell r="H1225">
            <v>4</v>
          </cell>
          <cell r="I1225">
            <v>9124062</v>
          </cell>
          <cell r="S1225">
            <v>2408752</v>
          </cell>
          <cell r="U1225">
            <v>3545683</v>
          </cell>
          <cell r="X1225">
            <v>0</v>
          </cell>
        </row>
        <row r="1226">
          <cell r="A1226">
            <v>50</v>
          </cell>
          <cell r="H1226">
            <v>4</v>
          </cell>
          <cell r="I1226">
            <v>8294602</v>
          </cell>
          <cell r="S1226">
            <v>2189774</v>
          </cell>
          <cell r="U1226">
            <v>3223349</v>
          </cell>
          <cell r="X1226">
            <v>0</v>
          </cell>
        </row>
        <row r="1227">
          <cell r="A1227">
            <v>50</v>
          </cell>
          <cell r="H1227">
            <v>4</v>
          </cell>
          <cell r="I1227">
            <v>731000</v>
          </cell>
          <cell r="S1227">
            <v>192984</v>
          </cell>
          <cell r="U1227">
            <v>284072</v>
          </cell>
          <cell r="X1227">
            <v>0</v>
          </cell>
        </row>
        <row r="1228">
          <cell r="A1228">
            <v>50</v>
          </cell>
          <cell r="H1228">
            <v>4</v>
          </cell>
          <cell r="I1228">
            <v>10340428</v>
          </cell>
          <cell r="S1228">
            <v>2729872</v>
          </cell>
          <cell r="U1228">
            <v>4018373</v>
          </cell>
          <cell r="X1228">
            <v>0</v>
          </cell>
        </row>
        <row r="1229">
          <cell r="A1229">
            <v>50</v>
          </cell>
          <cell r="H1229">
            <v>6</v>
          </cell>
          <cell r="I1229">
            <v>11639516</v>
          </cell>
          <cell r="S1229">
            <v>3072832</v>
          </cell>
          <cell r="U1229">
            <v>4523209</v>
          </cell>
          <cell r="X1229">
            <v>0</v>
          </cell>
        </row>
        <row r="1230">
          <cell r="A1230">
            <v>50</v>
          </cell>
          <cell r="H1230">
            <v>4</v>
          </cell>
          <cell r="I1230">
            <v>132316</v>
          </cell>
          <cell r="S1230">
            <v>34931</v>
          </cell>
          <cell r="U1230">
            <v>51419</v>
          </cell>
          <cell r="X1230">
            <v>0</v>
          </cell>
        </row>
        <row r="1231">
          <cell r="A1231">
            <v>50</v>
          </cell>
          <cell r="H1231">
            <v>4</v>
          </cell>
          <cell r="I1231">
            <v>61052</v>
          </cell>
          <cell r="S1231">
            <v>16117</v>
          </cell>
          <cell r="U1231">
            <v>23725</v>
          </cell>
          <cell r="X1231">
            <v>0</v>
          </cell>
        </row>
        <row r="1232">
          <cell r="A1232">
            <v>50</v>
          </cell>
          <cell r="H1232">
            <v>4</v>
          </cell>
          <cell r="I1232">
            <v>6692079</v>
          </cell>
          <cell r="S1232">
            <v>1766708</v>
          </cell>
          <cell r="U1232">
            <v>2600595</v>
          </cell>
          <cell r="X1232">
            <v>0</v>
          </cell>
        </row>
        <row r="1233">
          <cell r="A1233">
            <v>50</v>
          </cell>
          <cell r="H1233">
            <v>4</v>
          </cell>
          <cell r="I1233">
            <v>13663000</v>
          </cell>
          <cell r="S1233">
            <v>3607032</v>
          </cell>
          <cell r="U1233">
            <v>5309551</v>
          </cell>
          <cell r="X1233">
            <v>0</v>
          </cell>
        </row>
        <row r="1234">
          <cell r="A1234">
            <v>50</v>
          </cell>
          <cell r="H1234">
            <v>4</v>
          </cell>
          <cell r="I1234">
            <v>36021420</v>
          </cell>
          <cell r="S1234">
            <v>9509654</v>
          </cell>
          <cell r="U1234">
            <v>13998212</v>
          </cell>
          <cell r="X1234">
            <v>0</v>
          </cell>
        </row>
        <row r="1235">
          <cell r="A1235">
            <v>50</v>
          </cell>
          <cell r="H1235">
            <v>4</v>
          </cell>
          <cell r="I1235">
            <v>10920000</v>
          </cell>
          <cell r="S1235">
            <v>2882880</v>
          </cell>
          <cell r="U1235">
            <v>4243599</v>
          </cell>
          <cell r="X1235">
            <v>0</v>
          </cell>
        </row>
        <row r="1236">
          <cell r="A1236">
            <v>50</v>
          </cell>
          <cell r="H1236">
            <v>4</v>
          </cell>
          <cell r="I1236">
            <v>8571000</v>
          </cell>
          <cell r="S1236">
            <v>2262744</v>
          </cell>
          <cell r="U1236">
            <v>3330759</v>
          </cell>
          <cell r="X1236">
            <v>0</v>
          </cell>
        </row>
        <row r="1237">
          <cell r="A1237">
            <v>50</v>
          </cell>
          <cell r="H1237">
            <v>4</v>
          </cell>
          <cell r="I1237">
            <v>7933184</v>
          </cell>
          <cell r="S1237">
            <v>2094360</v>
          </cell>
          <cell r="U1237">
            <v>3082899</v>
          </cell>
          <cell r="X1237">
            <v>0</v>
          </cell>
        </row>
        <row r="1238">
          <cell r="A1238">
            <v>50</v>
          </cell>
          <cell r="H1238">
            <v>4</v>
          </cell>
          <cell r="I1238">
            <v>6879178</v>
          </cell>
          <cell r="S1238">
            <v>1816102</v>
          </cell>
          <cell r="U1238">
            <v>2673304</v>
          </cell>
          <cell r="X1238">
            <v>0</v>
          </cell>
        </row>
        <row r="1239">
          <cell r="A1239">
            <v>50</v>
          </cell>
          <cell r="H1239">
            <v>4</v>
          </cell>
          <cell r="I1239">
            <v>208000</v>
          </cell>
          <cell r="S1239">
            <v>54912</v>
          </cell>
          <cell r="U1239">
            <v>80830</v>
          </cell>
          <cell r="X1239">
            <v>0</v>
          </cell>
        </row>
        <row r="1240">
          <cell r="A1240">
            <v>50</v>
          </cell>
          <cell r="H1240">
            <v>4</v>
          </cell>
          <cell r="I1240">
            <v>731000</v>
          </cell>
          <cell r="S1240">
            <v>192984</v>
          </cell>
          <cell r="U1240">
            <v>284072</v>
          </cell>
          <cell r="X1240">
            <v>0</v>
          </cell>
        </row>
        <row r="1241">
          <cell r="A1241">
            <v>50</v>
          </cell>
          <cell r="H1241">
            <v>4</v>
          </cell>
          <cell r="I1241">
            <v>5466000</v>
          </cell>
          <cell r="S1241">
            <v>1443024</v>
          </cell>
          <cell r="U1241">
            <v>2124131</v>
          </cell>
          <cell r="X1241">
            <v>0</v>
          </cell>
        </row>
        <row r="1242">
          <cell r="A1242">
            <v>50</v>
          </cell>
          <cell r="H1242">
            <v>4</v>
          </cell>
          <cell r="I1242">
            <v>2476584</v>
          </cell>
          <cell r="S1242">
            <v>653818</v>
          </cell>
          <cell r="U1242">
            <v>962420</v>
          </cell>
          <cell r="X1242">
            <v>0</v>
          </cell>
        </row>
        <row r="1243">
          <cell r="A1243">
            <v>50</v>
          </cell>
          <cell r="H1243">
            <v>4</v>
          </cell>
          <cell r="I1243">
            <v>3818000</v>
          </cell>
          <cell r="S1243">
            <v>1007952</v>
          </cell>
          <cell r="U1243">
            <v>1483705</v>
          </cell>
          <cell r="X1243">
            <v>0</v>
          </cell>
        </row>
        <row r="1244">
          <cell r="A1244">
            <v>50</v>
          </cell>
          <cell r="H1244">
            <v>4</v>
          </cell>
          <cell r="I1244">
            <v>825596</v>
          </cell>
          <cell r="S1244">
            <v>217957</v>
          </cell>
          <cell r="U1244">
            <v>320833</v>
          </cell>
          <cell r="X1244">
            <v>0</v>
          </cell>
        </row>
        <row r="1245">
          <cell r="A1245">
            <v>50</v>
          </cell>
          <cell r="H1245">
            <v>4</v>
          </cell>
          <cell r="I1245">
            <v>4573622</v>
          </cell>
          <cell r="S1245">
            <v>1207436</v>
          </cell>
          <cell r="U1245">
            <v>1777346</v>
          </cell>
          <cell r="X1245">
            <v>0</v>
          </cell>
        </row>
        <row r="1246">
          <cell r="A1246">
            <v>50</v>
          </cell>
          <cell r="H1246">
            <v>4</v>
          </cell>
          <cell r="I1246">
            <v>5728000</v>
          </cell>
          <cell r="S1246">
            <v>1512192</v>
          </cell>
          <cell r="U1246">
            <v>2225946</v>
          </cell>
          <cell r="X1246">
            <v>0</v>
          </cell>
        </row>
        <row r="1247">
          <cell r="A1247">
            <v>50</v>
          </cell>
          <cell r="H1247">
            <v>4</v>
          </cell>
          <cell r="I1247">
            <v>3393931</v>
          </cell>
          <cell r="S1247">
            <v>895997</v>
          </cell>
          <cell r="U1247">
            <v>1318909</v>
          </cell>
          <cell r="X1247">
            <v>0</v>
          </cell>
        </row>
        <row r="1248">
          <cell r="A1248">
            <v>50</v>
          </cell>
          <cell r="H1248">
            <v>6</v>
          </cell>
          <cell r="I1248">
            <v>124875</v>
          </cell>
          <cell r="S1248">
            <v>32967</v>
          </cell>
          <cell r="U1248">
            <v>48527</v>
          </cell>
          <cell r="X1248">
            <v>0</v>
          </cell>
        </row>
        <row r="1249">
          <cell r="A1249">
            <v>50</v>
          </cell>
          <cell r="H1249">
            <v>6</v>
          </cell>
          <cell r="I1249">
            <v>686814</v>
          </cell>
          <cell r="S1249">
            <v>181318</v>
          </cell>
          <cell r="U1249">
            <v>266901</v>
          </cell>
          <cell r="X1249">
            <v>0</v>
          </cell>
        </row>
        <row r="1250">
          <cell r="A1250">
            <v>50</v>
          </cell>
          <cell r="H1250">
            <v>6</v>
          </cell>
          <cell r="I1250">
            <v>437064</v>
          </cell>
          <cell r="S1250">
            <v>115384</v>
          </cell>
          <cell r="U1250">
            <v>169847</v>
          </cell>
          <cell r="X1250">
            <v>0</v>
          </cell>
        </row>
        <row r="1251">
          <cell r="A1251">
            <v>50</v>
          </cell>
          <cell r="H1251">
            <v>6</v>
          </cell>
          <cell r="I1251">
            <v>11613984</v>
          </cell>
          <cell r="S1251">
            <v>3066091</v>
          </cell>
          <cell r="U1251">
            <v>4513287</v>
          </cell>
          <cell r="X1251">
            <v>0</v>
          </cell>
        </row>
        <row r="1252">
          <cell r="A1252">
            <v>50</v>
          </cell>
          <cell r="H1252">
            <v>6</v>
          </cell>
          <cell r="I1252">
            <v>2740832</v>
          </cell>
          <cell r="S1252">
            <v>723579</v>
          </cell>
          <cell r="U1252">
            <v>1065109</v>
          </cell>
          <cell r="X1252">
            <v>0</v>
          </cell>
        </row>
        <row r="1253">
          <cell r="A1253">
            <v>50</v>
          </cell>
          <cell r="H1253">
            <v>4</v>
          </cell>
          <cell r="I1253">
            <v>4242440</v>
          </cell>
          <cell r="S1253">
            <v>1120004</v>
          </cell>
          <cell r="U1253">
            <v>1648646</v>
          </cell>
          <cell r="X1253">
            <v>0</v>
          </cell>
        </row>
        <row r="1254">
          <cell r="A1254">
            <v>50</v>
          </cell>
          <cell r="H1254">
            <v>6</v>
          </cell>
          <cell r="I1254">
            <v>3818196</v>
          </cell>
          <cell r="S1254">
            <v>1008003</v>
          </cell>
          <cell r="U1254">
            <v>1483781</v>
          </cell>
          <cell r="X1254">
            <v>0</v>
          </cell>
        </row>
        <row r="1255">
          <cell r="A1255">
            <v>50</v>
          </cell>
          <cell r="H1255">
            <v>6</v>
          </cell>
          <cell r="I1255">
            <v>961928</v>
          </cell>
          <cell r="S1255">
            <v>253948</v>
          </cell>
          <cell r="U1255">
            <v>373813</v>
          </cell>
          <cell r="X1255">
            <v>0</v>
          </cell>
        </row>
        <row r="1256">
          <cell r="A1256">
            <v>50</v>
          </cell>
          <cell r="H1256">
            <v>6</v>
          </cell>
          <cell r="I1256">
            <v>39530</v>
          </cell>
          <cell r="S1256">
            <v>10435</v>
          </cell>
          <cell r="U1256">
            <v>15362</v>
          </cell>
          <cell r="X1256">
            <v>0</v>
          </cell>
        </row>
        <row r="1257">
          <cell r="A1257">
            <v>50</v>
          </cell>
          <cell r="H1257">
            <v>6</v>
          </cell>
          <cell r="I1257">
            <v>843334</v>
          </cell>
          <cell r="S1257">
            <v>222640</v>
          </cell>
          <cell r="U1257">
            <v>327726</v>
          </cell>
          <cell r="X1257">
            <v>0</v>
          </cell>
        </row>
        <row r="1258">
          <cell r="A1258">
            <v>50</v>
          </cell>
          <cell r="H1258">
            <v>4</v>
          </cell>
          <cell r="I1258">
            <v>17744</v>
          </cell>
          <cell r="S1258">
            <v>4684</v>
          </cell>
          <cell r="U1258">
            <v>6895</v>
          </cell>
          <cell r="X1258">
            <v>0</v>
          </cell>
        </row>
        <row r="1259">
          <cell r="A1259">
            <v>50</v>
          </cell>
          <cell r="H1259">
            <v>4</v>
          </cell>
          <cell r="I1259">
            <v>624000</v>
          </cell>
          <cell r="S1259">
            <v>164736</v>
          </cell>
          <cell r="U1259">
            <v>242491</v>
          </cell>
          <cell r="X1259">
            <v>0</v>
          </cell>
        </row>
        <row r="1260">
          <cell r="A1260">
            <v>50</v>
          </cell>
          <cell r="H1260">
            <v>4</v>
          </cell>
          <cell r="I1260">
            <v>140000</v>
          </cell>
          <cell r="S1260">
            <v>36960</v>
          </cell>
          <cell r="U1260">
            <v>54405</v>
          </cell>
          <cell r="X1260">
            <v>0</v>
          </cell>
        </row>
        <row r="1261">
          <cell r="A1261">
            <v>50</v>
          </cell>
          <cell r="H1261">
            <v>6</v>
          </cell>
          <cell r="I1261">
            <v>213172</v>
          </cell>
          <cell r="S1261">
            <v>56277</v>
          </cell>
          <cell r="U1261">
            <v>82840</v>
          </cell>
          <cell r="X1261">
            <v>0</v>
          </cell>
        </row>
        <row r="1262">
          <cell r="A1262">
            <v>60</v>
          </cell>
          <cell r="H1262">
            <v>3</v>
          </cell>
          <cell r="I1262">
            <v>114400000</v>
          </cell>
          <cell r="S1262">
            <v>22880000</v>
          </cell>
          <cell r="U1262">
            <v>22880000</v>
          </cell>
          <cell r="X1262">
            <v>0</v>
          </cell>
        </row>
        <row r="1263">
          <cell r="A1263">
            <v>60</v>
          </cell>
          <cell r="H1263">
            <v>3</v>
          </cell>
          <cell r="I1263">
            <v>15600000</v>
          </cell>
          <cell r="S1263">
            <v>3120000</v>
          </cell>
          <cell r="U1263">
            <v>3120000</v>
          </cell>
          <cell r="X1263">
            <v>0</v>
          </cell>
        </row>
        <row r="1264">
          <cell r="A1264">
            <v>60</v>
          </cell>
          <cell r="H1264">
            <v>3</v>
          </cell>
          <cell r="I1264">
            <v>114400000</v>
          </cell>
          <cell r="S1264">
            <v>22880000</v>
          </cell>
          <cell r="U1264">
            <v>22880000</v>
          </cell>
          <cell r="X1264">
            <v>0</v>
          </cell>
        </row>
        <row r="1265">
          <cell r="A1265">
            <v>60</v>
          </cell>
          <cell r="H1265">
            <v>3</v>
          </cell>
          <cell r="I1265">
            <v>340000</v>
          </cell>
          <cell r="S1265">
            <v>68000</v>
          </cell>
          <cell r="U1265">
            <v>68000</v>
          </cell>
          <cell r="X1265">
            <v>0</v>
          </cell>
        </row>
        <row r="1266">
          <cell r="A1266">
            <v>60</v>
          </cell>
          <cell r="H1266">
            <v>3</v>
          </cell>
          <cell r="I1266">
            <v>21000000</v>
          </cell>
          <cell r="S1266">
            <v>4200000</v>
          </cell>
          <cell r="U1266">
            <v>4200000</v>
          </cell>
          <cell r="X1266">
            <v>0</v>
          </cell>
        </row>
        <row r="1267">
          <cell r="A1267">
            <v>60</v>
          </cell>
          <cell r="H1267">
            <v>3</v>
          </cell>
          <cell r="I1267">
            <v>114400000</v>
          </cell>
          <cell r="S1267">
            <v>11440000</v>
          </cell>
          <cell r="U1267">
            <v>22880000</v>
          </cell>
          <cell r="X1267">
            <v>0</v>
          </cell>
        </row>
        <row r="1268">
          <cell r="A1268">
            <v>60</v>
          </cell>
          <cell r="H1268">
            <v>3</v>
          </cell>
          <cell r="I1268">
            <v>130000000</v>
          </cell>
          <cell r="S1268">
            <v>13000000</v>
          </cell>
          <cell r="U1268">
            <v>26000000</v>
          </cell>
          <cell r="X1268">
            <v>0</v>
          </cell>
        </row>
        <row r="1269">
          <cell r="A1269">
            <v>60</v>
          </cell>
          <cell r="H1269">
            <v>3</v>
          </cell>
          <cell r="I1269">
            <v>24700000</v>
          </cell>
          <cell r="S1269">
            <v>2470000</v>
          </cell>
          <cell r="U1269">
            <v>4940000</v>
          </cell>
          <cell r="X1269">
            <v>0</v>
          </cell>
        </row>
        <row r="1270">
          <cell r="A1270">
            <v>60</v>
          </cell>
          <cell r="H1270">
            <v>3</v>
          </cell>
          <cell r="I1270">
            <v>130000000</v>
          </cell>
          <cell r="S1270">
            <v>13000000</v>
          </cell>
          <cell r="U1270">
            <v>26000000</v>
          </cell>
          <cell r="X1270">
            <v>0</v>
          </cell>
        </row>
        <row r="1271">
          <cell r="A1271">
            <v>60</v>
          </cell>
          <cell r="H1271">
            <v>3</v>
          </cell>
          <cell r="I1271">
            <v>119600000</v>
          </cell>
          <cell r="S1271">
            <v>11960000</v>
          </cell>
          <cell r="U1271">
            <v>23920000</v>
          </cell>
          <cell r="X1271">
            <v>0</v>
          </cell>
        </row>
        <row r="1272">
          <cell r="A1272">
            <v>60</v>
          </cell>
          <cell r="H1272">
            <v>3</v>
          </cell>
          <cell r="I1272">
            <v>2300000</v>
          </cell>
          <cell r="S1272">
            <v>230000</v>
          </cell>
          <cell r="U1272">
            <v>460000</v>
          </cell>
          <cell r="X1272">
            <v>0</v>
          </cell>
        </row>
        <row r="1273">
          <cell r="A1273">
            <v>60</v>
          </cell>
          <cell r="H1273">
            <v>3</v>
          </cell>
          <cell r="I1273">
            <v>2600000</v>
          </cell>
          <cell r="S1273">
            <v>260000</v>
          </cell>
          <cell r="U1273">
            <v>520000</v>
          </cell>
          <cell r="X1273">
            <v>0</v>
          </cell>
        </row>
        <row r="1274">
          <cell r="A1274">
            <v>60</v>
          </cell>
          <cell r="H1274">
            <v>3</v>
          </cell>
          <cell r="I1274">
            <v>165000000</v>
          </cell>
          <cell r="S1274">
            <v>16500000</v>
          </cell>
          <cell r="U1274">
            <v>33000000</v>
          </cell>
          <cell r="X1274">
            <v>0</v>
          </cell>
        </row>
        <row r="1275">
          <cell r="A1275">
            <v>60</v>
          </cell>
          <cell r="H1275">
            <v>3</v>
          </cell>
          <cell r="I1275">
            <v>130000000</v>
          </cell>
          <cell r="S1275">
            <v>13000000</v>
          </cell>
          <cell r="U1275">
            <v>26000000</v>
          </cell>
          <cell r="X1275">
            <v>0</v>
          </cell>
        </row>
        <row r="1276">
          <cell r="A1276">
            <v>60</v>
          </cell>
          <cell r="H1276">
            <v>3</v>
          </cell>
          <cell r="I1276">
            <v>112500000</v>
          </cell>
          <cell r="S1276">
            <v>11250000</v>
          </cell>
          <cell r="U1276">
            <v>22500000</v>
          </cell>
          <cell r="X1276">
            <v>0</v>
          </cell>
        </row>
        <row r="1277">
          <cell r="A1277">
            <v>60</v>
          </cell>
          <cell r="H1277">
            <v>3</v>
          </cell>
          <cell r="I1277">
            <v>24000000</v>
          </cell>
          <cell r="S1277">
            <v>2400000</v>
          </cell>
          <cell r="U1277">
            <v>4800000</v>
          </cell>
          <cell r="X1277">
            <v>0</v>
          </cell>
        </row>
        <row r="1278">
          <cell r="A1278">
            <v>70</v>
          </cell>
          <cell r="H1278">
            <v>1</v>
          </cell>
          <cell r="I1278">
            <v>55556851</v>
          </cell>
          <cell r="S1278">
            <v>55556851</v>
          </cell>
          <cell r="U1278">
            <v>0</v>
          </cell>
          <cell r="X1278">
            <v>0</v>
          </cell>
        </row>
        <row r="1279">
          <cell r="A1279">
            <v>70</v>
          </cell>
          <cell r="H1279">
            <v>2</v>
          </cell>
          <cell r="I1279">
            <v>29649323</v>
          </cell>
          <cell r="S1279">
            <v>29649323</v>
          </cell>
          <cell r="U1279">
            <v>0</v>
          </cell>
          <cell r="X1279">
            <v>0</v>
          </cell>
        </row>
        <row r="1280">
          <cell r="A1280">
            <v>70</v>
          </cell>
          <cell r="H1280">
            <v>6</v>
          </cell>
          <cell r="I1280">
            <v>47000</v>
          </cell>
          <cell r="S1280">
            <v>47000</v>
          </cell>
          <cell r="U1280">
            <v>0</v>
          </cell>
          <cell r="X1280">
            <v>0</v>
          </cell>
        </row>
        <row r="1281">
          <cell r="A1281">
            <v>70</v>
          </cell>
          <cell r="H1281">
            <v>2</v>
          </cell>
          <cell r="I1281">
            <v>178637</v>
          </cell>
          <cell r="S1281">
            <v>178637</v>
          </cell>
          <cell r="U1281">
            <v>0</v>
          </cell>
          <cell r="X1281">
            <v>0</v>
          </cell>
        </row>
        <row r="1282">
          <cell r="A1282">
            <v>70</v>
          </cell>
          <cell r="H1282">
            <v>1</v>
          </cell>
          <cell r="I1282">
            <v>140909</v>
          </cell>
          <cell r="S1282">
            <v>140909</v>
          </cell>
          <cell r="U1282">
            <v>0</v>
          </cell>
          <cell r="X1282">
            <v>0</v>
          </cell>
        </row>
        <row r="1283">
          <cell r="A1283">
            <v>70</v>
          </cell>
          <cell r="H1283">
            <v>1</v>
          </cell>
          <cell r="I1283">
            <v>527200</v>
          </cell>
          <cell r="S1283">
            <v>527200</v>
          </cell>
          <cell r="U1283">
            <v>0</v>
          </cell>
          <cell r="X1283">
            <v>0</v>
          </cell>
        </row>
        <row r="1284">
          <cell r="A1284">
            <v>70</v>
          </cell>
          <cell r="H1284">
            <v>1</v>
          </cell>
          <cell r="I1284">
            <v>154000</v>
          </cell>
          <cell r="S1284">
            <v>154000</v>
          </cell>
          <cell r="U1284">
            <v>0</v>
          </cell>
          <cell r="X1284">
            <v>0</v>
          </cell>
        </row>
        <row r="1285">
          <cell r="A1285">
            <v>70</v>
          </cell>
          <cell r="H1285">
            <v>1</v>
          </cell>
          <cell r="I1285">
            <v>48800</v>
          </cell>
          <cell r="S1285">
            <v>47800</v>
          </cell>
          <cell r="U1285">
            <v>0</v>
          </cell>
          <cell r="X1285">
            <v>0</v>
          </cell>
        </row>
        <row r="1286">
          <cell r="A1286">
            <v>70</v>
          </cell>
          <cell r="H1286">
            <v>1</v>
          </cell>
          <cell r="I1286">
            <v>45000</v>
          </cell>
          <cell r="S1286">
            <v>44000</v>
          </cell>
          <cell r="U1286">
            <v>0</v>
          </cell>
          <cell r="X1286">
            <v>0</v>
          </cell>
        </row>
        <row r="1287">
          <cell r="A1287">
            <v>70</v>
          </cell>
          <cell r="H1287">
            <v>1</v>
          </cell>
          <cell r="I1287">
            <v>450000</v>
          </cell>
          <cell r="S1287">
            <v>449000</v>
          </cell>
          <cell r="U1287">
            <v>0</v>
          </cell>
          <cell r="X1287">
            <v>0</v>
          </cell>
        </row>
        <row r="1288">
          <cell r="A1288">
            <v>70</v>
          </cell>
          <cell r="H1288">
            <v>2</v>
          </cell>
          <cell r="I1288">
            <v>62900</v>
          </cell>
          <cell r="S1288">
            <v>61900</v>
          </cell>
          <cell r="U1288">
            <v>0</v>
          </cell>
          <cell r="X1288">
            <v>0</v>
          </cell>
        </row>
        <row r="1289">
          <cell r="A1289">
            <v>70</v>
          </cell>
          <cell r="H1289">
            <v>2</v>
          </cell>
          <cell r="I1289">
            <v>148000</v>
          </cell>
          <cell r="S1289">
            <v>147000</v>
          </cell>
          <cell r="U1289">
            <v>0</v>
          </cell>
          <cell r="X1289">
            <v>0</v>
          </cell>
        </row>
        <row r="1290">
          <cell r="A1290">
            <v>70</v>
          </cell>
          <cell r="H1290">
            <v>2</v>
          </cell>
          <cell r="I1290">
            <v>240000</v>
          </cell>
          <cell r="S1290">
            <v>227354</v>
          </cell>
          <cell r="U1290">
            <v>11646</v>
          </cell>
          <cell r="X1290">
            <v>0</v>
          </cell>
        </row>
        <row r="1291">
          <cell r="A1291">
            <v>70</v>
          </cell>
          <cell r="H1291">
            <v>1</v>
          </cell>
          <cell r="I1291">
            <v>110000</v>
          </cell>
          <cell r="S1291">
            <v>109000</v>
          </cell>
          <cell r="U1291">
            <v>0</v>
          </cell>
          <cell r="X1291">
            <v>0</v>
          </cell>
        </row>
        <row r="1292">
          <cell r="A1292">
            <v>70</v>
          </cell>
          <cell r="H1292">
            <v>1</v>
          </cell>
          <cell r="I1292">
            <v>176200</v>
          </cell>
          <cell r="S1292">
            <v>175200</v>
          </cell>
          <cell r="U1292">
            <v>0</v>
          </cell>
          <cell r="X1292">
            <v>0</v>
          </cell>
        </row>
        <row r="1293">
          <cell r="A1293">
            <v>70</v>
          </cell>
          <cell r="H1293">
            <v>2</v>
          </cell>
          <cell r="I1293">
            <v>110000</v>
          </cell>
          <cell r="S1293">
            <v>109000</v>
          </cell>
          <cell r="U1293">
            <v>0</v>
          </cell>
          <cell r="X1293">
            <v>0</v>
          </cell>
        </row>
        <row r="1294">
          <cell r="A1294">
            <v>70</v>
          </cell>
          <cell r="H1294">
            <v>2</v>
          </cell>
          <cell r="I1294">
            <v>29700</v>
          </cell>
          <cell r="S1294">
            <v>28700</v>
          </cell>
          <cell r="U1294">
            <v>0</v>
          </cell>
          <cell r="X1294">
            <v>0</v>
          </cell>
        </row>
        <row r="1295">
          <cell r="A1295">
            <v>70</v>
          </cell>
          <cell r="H1295">
            <v>2</v>
          </cell>
          <cell r="I1295">
            <v>97100</v>
          </cell>
          <cell r="S1295">
            <v>96100</v>
          </cell>
          <cell r="U1295">
            <v>0</v>
          </cell>
          <cell r="X1295">
            <v>0</v>
          </cell>
        </row>
        <row r="1296">
          <cell r="A1296">
            <v>70</v>
          </cell>
          <cell r="H1296">
            <v>1</v>
          </cell>
          <cell r="I1296">
            <v>29700</v>
          </cell>
          <cell r="S1296">
            <v>28700</v>
          </cell>
          <cell r="U1296">
            <v>0</v>
          </cell>
          <cell r="X1296">
            <v>0</v>
          </cell>
        </row>
        <row r="1297">
          <cell r="A1297">
            <v>70</v>
          </cell>
          <cell r="H1297">
            <v>2</v>
          </cell>
          <cell r="I1297">
            <v>177287</v>
          </cell>
          <cell r="S1297">
            <v>177287</v>
          </cell>
          <cell r="U1297">
            <v>0</v>
          </cell>
          <cell r="X1297">
            <v>0</v>
          </cell>
        </row>
        <row r="1298">
          <cell r="A1298">
            <v>70</v>
          </cell>
          <cell r="H1298">
            <v>1</v>
          </cell>
          <cell r="I1298">
            <v>446000</v>
          </cell>
          <cell r="S1298">
            <v>445000</v>
          </cell>
          <cell r="U1298">
            <v>0</v>
          </cell>
          <cell r="X1298">
            <v>0</v>
          </cell>
        </row>
        <row r="1299">
          <cell r="A1299">
            <v>70</v>
          </cell>
          <cell r="H1299">
            <v>1</v>
          </cell>
          <cell r="I1299">
            <v>61000</v>
          </cell>
          <cell r="S1299">
            <v>60000</v>
          </cell>
          <cell r="U1299">
            <v>0</v>
          </cell>
          <cell r="X1299">
            <v>0</v>
          </cell>
        </row>
        <row r="1300">
          <cell r="A1300">
            <v>70</v>
          </cell>
          <cell r="H1300">
            <v>2</v>
          </cell>
          <cell r="I1300">
            <v>290909</v>
          </cell>
          <cell r="S1300">
            <v>290909</v>
          </cell>
          <cell r="U1300">
            <v>0</v>
          </cell>
          <cell r="X1300">
            <v>0</v>
          </cell>
        </row>
        <row r="1301">
          <cell r="A1301">
            <v>70</v>
          </cell>
          <cell r="H1301">
            <v>2</v>
          </cell>
          <cell r="I1301">
            <v>29700</v>
          </cell>
          <cell r="S1301">
            <v>28700</v>
          </cell>
          <cell r="U1301">
            <v>0</v>
          </cell>
          <cell r="X1301">
            <v>0</v>
          </cell>
        </row>
        <row r="1302">
          <cell r="A1302">
            <v>70</v>
          </cell>
          <cell r="H1302">
            <v>2</v>
          </cell>
          <cell r="I1302">
            <v>289000</v>
          </cell>
          <cell r="S1302">
            <v>288000</v>
          </cell>
          <cell r="U1302">
            <v>0</v>
          </cell>
          <cell r="X1302">
            <v>0</v>
          </cell>
        </row>
        <row r="1303">
          <cell r="A1303">
            <v>70</v>
          </cell>
          <cell r="H1303">
            <v>2</v>
          </cell>
          <cell r="I1303">
            <v>315300</v>
          </cell>
          <cell r="S1303">
            <v>314300</v>
          </cell>
          <cell r="U1303">
            <v>0</v>
          </cell>
          <cell r="X1303">
            <v>0</v>
          </cell>
        </row>
        <row r="1304">
          <cell r="A1304">
            <v>70</v>
          </cell>
          <cell r="H1304">
            <v>2</v>
          </cell>
          <cell r="I1304">
            <v>610000</v>
          </cell>
          <cell r="S1304">
            <v>609000</v>
          </cell>
          <cell r="U1304">
            <v>0</v>
          </cell>
          <cell r="X1304">
            <v>0</v>
          </cell>
        </row>
        <row r="1305">
          <cell r="A1305">
            <v>70</v>
          </cell>
          <cell r="H1305">
            <v>1</v>
          </cell>
          <cell r="I1305">
            <v>55800</v>
          </cell>
          <cell r="S1305">
            <v>55800</v>
          </cell>
          <cell r="U1305">
            <v>0</v>
          </cell>
          <cell r="X1305">
            <v>0</v>
          </cell>
        </row>
        <row r="1306">
          <cell r="A1306">
            <v>70</v>
          </cell>
          <cell r="H1306">
            <v>1</v>
          </cell>
          <cell r="I1306">
            <v>185728</v>
          </cell>
          <cell r="S1306">
            <v>176306</v>
          </cell>
          <cell r="U1306">
            <v>8422</v>
          </cell>
          <cell r="X1306">
            <v>0</v>
          </cell>
        </row>
        <row r="1307">
          <cell r="A1307">
            <v>70</v>
          </cell>
          <cell r="H1307">
            <v>2</v>
          </cell>
          <cell r="I1307">
            <v>342000</v>
          </cell>
          <cell r="S1307">
            <v>324203</v>
          </cell>
          <cell r="U1307">
            <v>16797</v>
          </cell>
          <cell r="X1307">
            <v>0</v>
          </cell>
        </row>
        <row r="1308">
          <cell r="A1308">
            <v>70</v>
          </cell>
          <cell r="H1308">
            <v>1</v>
          </cell>
          <cell r="I1308">
            <v>1569072</v>
          </cell>
          <cell r="S1308">
            <v>1486397</v>
          </cell>
          <cell r="U1308">
            <v>81675</v>
          </cell>
          <cell r="X1308">
            <v>0</v>
          </cell>
        </row>
        <row r="1309">
          <cell r="A1309">
            <v>70</v>
          </cell>
          <cell r="H1309">
            <v>1</v>
          </cell>
          <cell r="I1309">
            <v>1092873</v>
          </cell>
          <cell r="S1309">
            <v>1033861</v>
          </cell>
          <cell r="U1309">
            <v>58012</v>
          </cell>
          <cell r="X1309">
            <v>0</v>
          </cell>
        </row>
        <row r="1310">
          <cell r="A1310">
            <v>70</v>
          </cell>
          <cell r="H1310">
            <v>1</v>
          </cell>
          <cell r="I1310">
            <v>166909</v>
          </cell>
          <cell r="S1310">
            <v>157786</v>
          </cell>
          <cell r="U1310">
            <v>8123</v>
          </cell>
          <cell r="X1310">
            <v>0</v>
          </cell>
        </row>
        <row r="1311">
          <cell r="A1311">
            <v>70</v>
          </cell>
          <cell r="H1311">
            <v>1</v>
          </cell>
          <cell r="I1311">
            <v>256700</v>
          </cell>
          <cell r="S1311">
            <v>242669</v>
          </cell>
          <cell r="U1311">
            <v>13031</v>
          </cell>
          <cell r="X1311">
            <v>0</v>
          </cell>
        </row>
        <row r="1312">
          <cell r="A1312">
            <v>70</v>
          </cell>
          <cell r="H1312">
            <v>1</v>
          </cell>
          <cell r="I1312">
            <v>147500</v>
          </cell>
          <cell r="S1312">
            <v>147500</v>
          </cell>
          <cell r="U1312">
            <v>0</v>
          </cell>
          <cell r="X1312">
            <v>0</v>
          </cell>
        </row>
        <row r="1313">
          <cell r="A1313">
            <v>70</v>
          </cell>
          <cell r="H1313">
            <v>2</v>
          </cell>
          <cell r="I1313">
            <v>60000</v>
          </cell>
          <cell r="S1313">
            <v>56544</v>
          </cell>
          <cell r="U1313">
            <v>2456</v>
          </cell>
          <cell r="X1313">
            <v>0</v>
          </cell>
        </row>
        <row r="1314">
          <cell r="A1314">
            <v>70</v>
          </cell>
          <cell r="H1314">
            <v>2</v>
          </cell>
          <cell r="I1314">
            <v>33000</v>
          </cell>
          <cell r="S1314">
            <v>31022</v>
          </cell>
          <cell r="U1314">
            <v>978</v>
          </cell>
          <cell r="X1314">
            <v>0</v>
          </cell>
        </row>
        <row r="1315">
          <cell r="A1315">
            <v>70</v>
          </cell>
          <cell r="H1315">
            <v>2</v>
          </cell>
          <cell r="I1315">
            <v>18000</v>
          </cell>
          <cell r="S1315">
            <v>16920</v>
          </cell>
          <cell r="U1315">
            <v>180</v>
          </cell>
          <cell r="X1315">
            <v>0</v>
          </cell>
        </row>
        <row r="1316">
          <cell r="A1316">
            <v>70</v>
          </cell>
          <cell r="H1316">
            <v>1</v>
          </cell>
          <cell r="I1316">
            <v>33000</v>
          </cell>
          <cell r="S1316">
            <v>33000</v>
          </cell>
          <cell r="U1316">
            <v>0</v>
          </cell>
          <cell r="X1316">
            <v>0</v>
          </cell>
        </row>
        <row r="1317">
          <cell r="A1317">
            <v>70</v>
          </cell>
          <cell r="H1317">
            <v>1</v>
          </cell>
          <cell r="I1317">
            <v>65455</v>
          </cell>
          <cell r="S1317">
            <v>65455</v>
          </cell>
          <cell r="U1317">
            <v>0</v>
          </cell>
          <cell r="X1317">
            <v>0</v>
          </cell>
        </row>
        <row r="1318">
          <cell r="A1318">
            <v>70</v>
          </cell>
          <cell r="H1318">
            <v>1</v>
          </cell>
          <cell r="I1318">
            <v>75000</v>
          </cell>
          <cell r="S1318">
            <v>75000</v>
          </cell>
          <cell r="U1318">
            <v>0</v>
          </cell>
          <cell r="X1318">
            <v>0</v>
          </cell>
        </row>
        <row r="1319">
          <cell r="A1319">
            <v>70</v>
          </cell>
          <cell r="H1319">
            <v>1</v>
          </cell>
          <cell r="I1319">
            <v>3412364</v>
          </cell>
          <cell r="S1319">
            <v>3411364</v>
          </cell>
          <cell r="U1319">
            <v>0</v>
          </cell>
          <cell r="X1319">
            <v>0</v>
          </cell>
        </row>
        <row r="1320">
          <cell r="A1320">
            <v>70</v>
          </cell>
          <cell r="H1320">
            <v>1</v>
          </cell>
          <cell r="I1320">
            <v>102800</v>
          </cell>
          <cell r="S1320">
            <v>96080</v>
          </cell>
          <cell r="U1320">
            <v>5720</v>
          </cell>
          <cell r="X1320">
            <v>0</v>
          </cell>
        </row>
        <row r="1321">
          <cell r="A1321">
            <v>70</v>
          </cell>
          <cell r="H1321">
            <v>1</v>
          </cell>
          <cell r="I1321">
            <v>182800</v>
          </cell>
          <cell r="S1321">
            <v>170854</v>
          </cell>
          <cell r="U1321">
            <v>10946</v>
          </cell>
          <cell r="X1321">
            <v>0</v>
          </cell>
        </row>
        <row r="1322">
          <cell r="A1322">
            <v>70</v>
          </cell>
          <cell r="H1322">
            <v>1</v>
          </cell>
          <cell r="I1322">
            <v>413500</v>
          </cell>
          <cell r="S1322">
            <v>386478</v>
          </cell>
          <cell r="U1322">
            <v>26022</v>
          </cell>
          <cell r="X1322">
            <v>0</v>
          </cell>
        </row>
        <row r="1323">
          <cell r="A1323">
            <v>70</v>
          </cell>
          <cell r="H1323">
            <v>1</v>
          </cell>
          <cell r="I1323">
            <v>328000</v>
          </cell>
          <cell r="S1323">
            <v>306565</v>
          </cell>
          <cell r="U1323">
            <v>20435</v>
          </cell>
          <cell r="X1323">
            <v>0</v>
          </cell>
        </row>
        <row r="1324">
          <cell r="A1324">
            <v>70</v>
          </cell>
          <cell r="H1324">
            <v>1</v>
          </cell>
          <cell r="I1324">
            <v>126400</v>
          </cell>
          <cell r="S1324">
            <v>118140</v>
          </cell>
          <cell r="U1324">
            <v>7260</v>
          </cell>
          <cell r="X1324">
            <v>0</v>
          </cell>
        </row>
        <row r="1325">
          <cell r="A1325">
            <v>70</v>
          </cell>
          <cell r="H1325">
            <v>1</v>
          </cell>
          <cell r="I1325">
            <v>159545</v>
          </cell>
          <cell r="S1325">
            <v>149118</v>
          </cell>
          <cell r="U1325">
            <v>9427</v>
          </cell>
          <cell r="X1325">
            <v>0</v>
          </cell>
        </row>
        <row r="1326">
          <cell r="A1326">
            <v>70</v>
          </cell>
          <cell r="H1326">
            <v>2</v>
          </cell>
          <cell r="I1326">
            <v>470000</v>
          </cell>
          <cell r="S1326">
            <v>439285</v>
          </cell>
          <cell r="U1326">
            <v>29715</v>
          </cell>
          <cell r="X1326">
            <v>0</v>
          </cell>
        </row>
        <row r="1327">
          <cell r="A1327">
            <v>70</v>
          </cell>
          <cell r="H1327">
            <v>2</v>
          </cell>
          <cell r="I1327">
            <v>45700</v>
          </cell>
          <cell r="S1327">
            <v>42672</v>
          </cell>
          <cell r="U1327">
            <v>2028</v>
          </cell>
          <cell r="X1327">
            <v>0</v>
          </cell>
        </row>
        <row r="1328">
          <cell r="A1328">
            <v>70</v>
          </cell>
          <cell r="H1328">
            <v>1</v>
          </cell>
          <cell r="I1328">
            <v>315000</v>
          </cell>
          <cell r="S1328">
            <v>295395</v>
          </cell>
          <cell r="U1328">
            <v>18605</v>
          </cell>
          <cell r="X1328">
            <v>0</v>
          </cell>
        </row>
        <row r="1329">
          <cell r="A1329">
            <v>70</v>
          </cell>
          <cell r="H1329">
            <v>2</v>
          </cell>
          <cell r="I1329">
            <v>70909</v>
          </cell>
          <cell r="S1329">
            <v>70909</v>
          </cell>
          <cell r="U1329">
            <v>0</v>
          </cell>
          <cell r="X1329">
            <v>0</v>
          </cell>
        </row>
        <row r="1330">
          <cell r="A1330">
            <v>70</v>
          </cell>
          <cell r="H1330">
            <v>1</v>
          </cell>
          <cell r="I1330">
            <v>48000</v>
          </cell>
          <cell r="S1330">
            <v>44777</v>
          </cell>
          <cell r="U1330">
            <v>2223</v>
          </cell>
          <cell r="X1330">
            <v>0</v>
          </cell>
        </row>
        <row r="1331">
          <cell r="A1331">
            <v>70</v>
          </cell>
          <cell r="H1331">
            <v>2</v>
          </cell>
          <cell r="I1331">
            <v>52000</v>
          </cell>
          <cell r="S1331">
            <v>48509</v>
          </cell>
          <cell r="U1331">
            <v>2491</v>
          </cell>
          <cell r="X1331">
            <v>0</v>
          </cell>
        </row>
        <row r="1332">
          <cell r="A1332">
            <v>70</v>
          </cell>
          <cell r="H1332">
            <v>2</v>
          </cell>
          <cell r="I1332">
            <v>24000</v>
          </cell>
          <cell r="S1332">
            <v>22387</v>
          </cell>
          <cell r="U1332">
            <v>613</v>
          </cell>
          <cell r="X1332">
            <v>0</v>
          </cell>
        </row>
        <row r="1333">
          <cell r="A1333">
            <v>70</v>
          </cell>
          <cell r="H1333">
            <v>1</v>
          </cell>
          <cell r="I1333">
            <v>38000</v>
          </cell>
          <cell r="S1333">
            <v>35413</v>
          </cell>
          <cell r="U1333">
            <v>1587</v>
          </cell>
          <cell r="X1333">
            <v>0</v>
          </cell>
        </row>
        <row r="1334">
          <cell r="A1334">
            <v>70</v>
          </cell>
          <cell r="H1334">
            <v>1</v>
          </cell>
          <cell r="I1334">
            <v>31000</v>
          </cell>
          <cell r="S1334">
            <v>28890</v>
          </cell>
          <cell r="U1334">
            <v>1110</v>
          </cell>
          <cell r="X1334">
            <v>0</v>
          </cell>
        </row>
        <row r="1335">
          <cell r="A1335">
            <v>70</v>
          </cell>
          <cell r="H1335">
            <v>2</v>
          </cell>
          <cell r="I1335">
            <v>55000</v>
          </cell>
          <cell r="S1335">
            <v>51258</v>
          </cell>
          <cell r="U1335">
            <v>2742</v>
          </cell>
          <cell r="X1335">
            <v>0</v>
          </cell>
        </row>
        <row r="1336">
          <cell r="A1336">
            <v>70</v>
          </cell>
          <cell r="H1336">
            <v>2</v>
          </cell>
          <cell r="I1336">
            <v>46000</v>
          </cell>
          <cell r="S1336">
            <v>42870</v>
          </cell>
          <cell r="U1336">
            <v>2130</v>
          </cell>
          <cell r="X1336">
            <v>0</v>
          </cell>
        </row>
        <row r="1337">
          <cell r="A1337">
            <v>70</v>
          </cell>
          <cell r="H1337">
            <v>1</v>
          </cell>
          <cell r="I1337">
            <v>29100</v>
          </cell>
          <cell r="S1337">
            <v>28100</v>
          </cell>
          <cell r="U1337">
            <v>0</v>
          </cell>
          <cell r="X1337">
            <v>0</v>
          </cell>
        </row>
        <row r="1338">
          <cell r="A1338">
            <v>70</v>
          </cell>
          <cell r="H1338">
            <v>1</v>
          </cell>
          <cell r="I1338">
            <v>45000</v>
          </cell>
          <cell r="S1338">
            <v>41859</v>
          </cell>
          <cell r="U1338">
            <v>2141</v>
          </cell>
          <cell r="X1338">
            <v>0</v>
          </cell>
        </row>
        <row r="1339">
          <cell r="A1339">
            <v>70</v>
          </cell>
          <cell r="H1339">
            <v>1</v>
          </cell>
          <cell r="I1339">
            <v>42000</v>
          </cell>
          <cell r="S1339">
            <v>39067</v>
          </cell>
          <cell r="U1339">
            <v>1933</v>
          </cell>
          <cell r="X1339">
            <v>0</v>
          </cell>
        </row>
        <row r="1340">
          <cell r="A1340">
            <v>70</v>
          </cell>
          <cell r="H1340">
            <v>2</v>
          </cell>
          <cell r="I1340">
            <v>28000</v>
          </cell>
          <cell r="S1340">
            <v>26044</v>
          </cell>
          <cell r="U1340">
            <v>956</v>
          </cell>
          <cell r="X1340">
            <v>0</v>
          </cell>
        </row>
        <row r="1341">
          <cell r="A1341">
            <v>70</v>
          </cell>
          <cell r="H1341">
            <v>1</v>
          </cell>
          <cell r="I1341">
            <v>110000</v>
          </cell>
          <cell r="S1341">
            <v>110000</v>
          </cell>
          <cell r="U1341">
            <v>0</v>
          </cell>
          <cell r="X1341">
            <v>0</v>
          </cell>
        </row>
        <row r="1342">
          <cell r="A1342">
            <v>70</v>
          </cell>
          <cell r="H1342">
            <v>2</v>
          </cell>
          <cell r="I1342">
            <v>205600</v>
          </cell>
          <cell r="S1342">
            <v>190518</v>
          </cell>
          <cell r="U1342">
            <v>14082</v>
          </cell>
          <cell r="X1342">
            <v>0</v>
          </cell>
        </row>
        <row r="1343">
          <cell r="A1343">
            <v>70</v>
          </cell>
          <cell r="H1343">
            <v>2</v>
          </cell>
          <cell r="I1343">
            <v>247273</v>
          </cell>
          <cell r="S1343">
            <v>229146</v>
          </cell>
          <cell r="U1343">
            <v>17127</v>
          </cell>
          <cell r="X1343">
            <v>0</v>
          </cell>
        </row>
        <row r="1344">
          <cell r="A1344">
            <v>70</v>
          </cell>
          <cell r="H1344">
            <v>1</v>
          </cell>
          <cell r="I1344">
            <v>66909</v>
          </cell>
          <cell r="S1344">
            <v>66909</v>
          </cell>
          <cell r="U1344">
            <v>0</v>
          </cell>
          <cell r="X1344">
            <v>0</v>
          </cell>
        </row>
        <row r="1345">
          <cell r="A1345">
            <v>70</v>
          </cell>
          <cell r="H1345">
            <v>2</v>
          </cell>
          <cell r="I1345">
            <v>170000</v>
          </cell>
          <cell r="S1345">
            <v>157379</v>
          </cell>
          <cell r="U1345">
            <v>11621</v>
          </cell>
          <cell r="X1345">
            <v>0</v>
          </cell>
        </row>
        <row r="1346">
          <cell r="A1346">
            <v>70</v>
          </cell>
          <cell r="H1346">
            <v>2</v>
          </cell>
          <cell r="I1346">
            <v>51400</v>
          </cell>
          <cell r="S1346">
            <v>47583</v>
          </cell>
          <cell r="U1346">
            <v>2817</v>
          </cell>
          <cell r="X1346">
            <v>0</v>
          </cell>
        </row>
        <row r="1347">
          <cell r="A1347">
            <v>70</v>
          </cell>
          <cell r="H1347">
            <v>2</v>
          </cell>
          <cell r="I1347">
            <v>68454</v>
          </cell>
          <cell r="S1347">
            <v>63371</v>
          </cell>
          <cell r="U1347">
            <v>4083</v>
          </cell>
          <cell r="X1347">
            <v>0</v>
          </cell>
        </row>
        <row r="1348">
          <cell r="A1348">
            <v>70</v>
          </cell>
          <cell r="H1348">
            <v>1</v>
          </cell>
          <cell r="I1348">
            <v>49454</v>
          </cell>
          <cell r="S1348">
            <v>45737</v>
          </cell>
          <cell r="U1348">
            <v>2717</v>
          </cell>
          <cell r="X1348">
            <v>0</v>
          </cell>
        </row>
        <row r="1349">
          <cell r="A1349">
            <v>70</v>
          </cell>
          <cell r="H1349">
            <v>1</v>
          </cell>
          <cell r="I1349">
            <v>45800</v>
          </cell>
          <cell r="S1349">
            <v>45800</v>
          </cell>
          <cell r="U1349">
            <v>0</v>
          </cell>
          <cell r="X1349">
            <v>0</v>
          </cell>
        </row>
        <row r="1350">
          <cell r="A1350">
            <v>70</v>
          </cell>
          <cell r="H1350">
            <v>1</v>
          </cell>
          <cell r="I1350">
            <v>55800</v>
          </cell>
          <cell r="S1350">
            <v>55800</v>
          </cell>
          <cell r="U1350">
            <v>0</v>
          </cell>
          <cell r="X1350">
            <v>0</v>
          </cell>
        </row>
        <row r="1351">
          <cell r="A1351">
            <v>70</v>
          </cell>
          <cell r="H1351">
            <v>1</v>
          </cell>
          <cell r="I1351">
            <v>51400</v>
          </cell>
          <cell r="S1351">
            <v>47484</v>
          </cell>
          <cell r="U1351">
            <v>2916</v>
          </cell>
          <cell r="X1351">
            <v>0</v>
          </cell>
        </row>
        <row r="1352">
          <cell r="A1352">
            <v>70</v>
          </cell>
          <cell r="H1352">
            <v>1</v>
          </cell>
          <cell r="I1352">
            <v>51400</v>
          </cell>
          <cell r="S1352">
            <v>47484</v>
          </cell>
          <cell r="U1352">
            <v>2916</v>
          </cell>
          <cell r="X1352">
            <v>0</v>
          </cell>
        </row>
        <row r="1353">
          <cell r="A1353">
            <v>70</v>
          </cell>
          <cell r="H1353">
            <v>2</v>
          </cell>
          <cell r="I1353">
            <v>550000</v>
          </cell>
          <cell r="S1353">
            <v>550000</v>
          </cell>
          <cell r="U1353">
            <v>0</v>
          </cell>
          <cell r="X1353">
            <v>0</v>
          </cell>
        </row>
        <row r="1354">
          <cell r="A1354">
            <v>70</v>
          </cell>
          <cell r="H1354">
            <v>2</v>
          </cell>
          <cell r="I1354">
            <v>128800</v>
          </cell>
          <cell r="S1354">
            <v>118855</v>
          </cell>
          <cell r="U1354">
            <v>8945</v>
          </cell>
          <cell r="X1354">
            <v>0</v>
          </cell>
        </row>
        <row r="1355">
          <cell r="A1355">
            <v>70</v>
          </cell>
          <cell r="H1355">
            <v>2</v>
          </cell>
          <cell r="I1355">
            <v>190000</v>
          </cell>
          <cell r="S1355">
            <v>175330</v>
          </cell>
          <cell r="U1355">
            <v>13670</v>
          </cell>
          <cell r="X1355">
            <v>0</v>
          </cell>
        </row>
        <row r="1356">
          <cell r="A1356">
            <v>70</v>
          </cell>
          <cell r="H1356">
            <v>1</v>
          </cell>
          <cell r="I1356">
            <v>272000</v>
          </cell>
          <cell r="S1356">
            <v>272000</v>
          </cell>
          <cell r="U1356">
            <v>0</v>
          </cell>
          <cell r="X1356">
            <v>0</v>
          </cell>
        </row>
        <row r="1357">
          <cell r="A1357">
            <v>70</v>
          </cell>
          <cell r="H1357">
            <v>1</v>
          </cell>
          <cell r="I1357">
            <v>108000</v>
          </cell>
          <cell r="S1357">
            <v>99661</v>
          </cell>
          <cell r="U1357">
            <v>7339</v>
          </cell>
          <cell r="X1357">
            <v>0</v>
          </cell>
        </row>
        <row r="1358">
          <cell r="A1358">
            <v>70</v>
          </cell>
          <cell r="H1358">
            <v>1</v>
          </cell>
          <cell r="I1358">
            <v>99000</v>
          </cell>
          <cell r="S1358">
            <v>99000</v>
          </cell>
          <cell r="U1358">
            <v>0</v>
          </cell>
          <cell r="X1358">
            <v>0</v>
          </cell>
        </row>
        <row r="1359">
          <cell r="A1359">
            <v>70</v>
          </cell>
          <cell r="H1359">
            <v>2</v>
          </cell>
          <cell r="I1359">
            <v>37000</v>
          </cell>
          <cell r="S1359">
            <v>34104</v>
          </cell>
          <cell r="U1359">
            <v>1896</v>
          </cell>
          <cell r="X1359">
            <v>0</v>
          </cell>
        </row>
        <row r="1360">
          <cell r="A1360">
            <v>70</v>
          </cell>
          <cell r="H1360">
            <v>2</v>
          </cell>
          <cell r="I1360">
            <v>17000</v>
          </cell>
          <cell r="S1360">
            <v>15669</v>
          </cell>
          <cell r="U1360">
            <v>481</v>
          </cell>
          <cell r="X1360">
            <v>0</v>
          </cell>
        </row>
        <row r="1361">
          <cell r="A1361">
            <v>70</v>
          </cell>
          <cell r="H1361">
            <v>2</v>
          </cell>
          <cell r="I1361">
            <v>56300</v>
          </cell>
          <cell r="S1361">
            <v>51836</v>
          </cell>
          <cell r="U1361">
            <v>3464</v>
          </cell>
          <cell r="X1361">
            <v>0</v>
          </cell>
        </row>
        <row r="1362">
          <cell r="A1362">
            <v>70</v>
          </cell>
          <cell r="H1362">
            <v>2</v>
          </cell>
          <cell r="I1362">
            <v>53090</v>
          </cell>
          <cell r="S1362">
            <v>48880</v>
          </cell>
          <cell r="U1362">
            <v>3210</v>
          </cell>
          <cell r="X1362">
            <v>0</v>
          </cell>
        </row>
        <row r="1363">
          <cell r="A1363">
            <v>70</v>
          </cell>
          <cell r="H1363">
            <v>1</v>
          </cell>
          <cell r="I1363">
            <v>555637</v>
          </cell>
          <cell r="S1363">
            <v>555637</v>
          </cell>
          <cell r="U1363">
            <v>0</v>
          </cell>
          <cell r="X1363">
            <v>0</v>
          </cell>
        </row>
        <row r="1364">
          <cell r="A1364">
            <v>70</v>
          </cell>
          <cell r="H1364">
            <v>1</v>
          </cell>
          <cell r="I1364">
            <v>24909</v>
          </cell>
          <cell r="S1364">
            <v>24909</v>
          </cell>
          <cell r="U1364">
            <v>0</v>
          </cell>
          <cell r="X1364">
            <v>0</v>
          </cell>
        </row>
        <row r="1365">
          <cell r="A1365">
            <v>70</v>
          </cell>
          <cell r="H1365">
            <v>1</v>
          </cell>
          <cell r="I1365">
            <v>336000</v>
          </cell>
          <cell r="S1365">
            <v>335000</v>
          </cell>
          <cell r="U1365">
            <v>0</v>
          </cell>
          <cell r="X1365">
            <v>0</v>
          </cell>
        </row>
        <row r="1366">
          <cell r="A1366">
            <v>70</v>
          </cell>
          <cell r="H1366">
            <v>2</v>
          </cell>
          <cell r="I1366">
            <v>132000</v>
          </cell>
          <cell r="S1366">
            <v>120988</v>
          </cell>
          <cell r="U1366">
            <v>10012</v>
          </cell>
          <cell r="X1366">
            <v>0</v>
          </cell>
        </row>
        <row r="1367">
          <cell r="A1367">
            <v>70</v>
          </cell>
          <cell r="H1367">
            <v>2</v>
          </cell>
          <cell r="I1367">
            <v>24909</v>
          </cell>
          <cell r="S1367">
            <v>24909</v>
          </cell>
          <cell r="U1367">
            <v>0</v>
          </cell>
          <cell r="X1367">
            <v>0</v>
          </cell>
        </row>
        <row r="1368">
          <cell r="A1368">
            <v>70</v>
          </cell>
          <cell r="H1368">
            <v>2</v>
          </cell>
          <cell r="I1368">
            <v>24909</v>
          </cell>
          <cell r="S1368">
            <v>24909</v>
          </cell>
          <cell r="U1368">
            <v>0</v>
          </cell>
          <cell r="X1368">
            <v>0</v>
          </cell>
        </row>
        <row r="1369">
          <cell r="A1369">
            <v>70</v>
          </cell>
          <cell r="H1369">
            <v>1</v>
          </cell>
          <cell r="I1369">
            <v>270000</v>
          </cell>
          <cell r="S1369">
            <v>269000</v>
          </cell>
          <cell r="U1369">
            <v>0</v>
          </cell>
          <cell r="X1369">
            <v>0</v>
          </cell>
        </row>
        <row r="1370">
          <cell r="A1370">
            <v>70</v>
          </cell>
          <cell r="H1370">
            <v>1</v>
          </cell>
          <cell r="I1370">
            <v>72727</v>
          </cell>
          <cell r="S1370">
            <v>66509</v>
          </cell>
          <cell r="U1370">
            <v>5218</v>
          </cell>
          <cell r="X1370">
            <v>0</v>
          </cell>
        </row>
        <row r="1371">
          <cell r="A1371">
            <v>70</v>
          </cell>
          <cell r="H1371">
            <v>2</v>
          </cell>
          <cell r="I1371">
            <v>102000</v>
          </cell>
          <cell r="S1371">
            <v>93279</v>
          </cell>
          <cell r="U1371">
            <v>7721</v>
          </cell>
          <cell r="X1371">
            <v>0</v>
          </cell>
        </row>
        <row r="1372">
          <cell r="A1372">
            <v>70</v>
          </cell>
          <cell r="H1372">
            <v>2</v>
          </cell>
          <cell r="I1372">
            <v>196000</v>
          </cell>
          <cell r="S1372">
            <v>195000</v>
          </cell>
          <cell r="U1372">
            <v>0</v>
          </cell>
          <cell r="X1372">
            <v>0</v>
          </cell>
        </row>
        <row r="1373">
          <cell r="A1373">
            <v>70</v>
          </cell>
          <cell r="H1373">
            <v>2</v>
          </cell>
          <cell r="I1373">
            <v>66909</v>
          </cell>
          <cell r="S1373">
            <v>65909</v>
          </cell>
          <cell r="U1373">
            <v>0</v>
          </cell>
          <cell r="X1373">
            <v>0</v>
          </cell>
        </row>
        <row r="1374">
          <cell r="A1374">
            <v>70</v>
          </cell>
          <cell r="H1374">
            <v>2</v>
          </cell>
          <cell r="I1374">
            <v>277818</v>
          </cell>
          <cell r="S1374">
            <v>276818</v>
          </cell>
          <cell r="U1374">
            <v>0</v>
          </cell>
          <cell r="X1374">
            <v>0</v>
          </cell>
        </row>
        <row r="1375">
          <cell r="A1375">
            <v>70</v>
          </cell>
          <cell r="H1375">
            <v>2</v>
          </cell>
          <cell r="I1375">
            <v>359091</v>
          </cell>
          <cell r="S1375">
            <v>358091</v>
          </cell>
          <cell r="U1375">
            <v>0</v>
          </cell>
          <cell r="X1375">
            <v>0</v>
          </cell>
        </row>
        <row r="1376">
          <cell r="A1376">
            <v>70</v>
          </cell>
          <cell r="H1376">
            <v>2</v>
          </cell>
          <cell r="I1376">
            <v>1238364</v>
          </cell>
          <cell r="S1376">
            <v>1237364</v>
          </cell>
          <cell r="U1376">
            <v>0</v>
          </cell>
          <cell r="X1376">
            <v>0</v>
          </cell>
        </row>
        <row r="1377">
          <cell r="A1377">
            <v>70</v>
          </cell>
          <cell r="H1377">
            <v>2</v>
          </cell>
          <cell r="I1377">
            <v>210000</v>
          </cell>
          <cell r="S1377">
            <v>209000</v>
          </cell>
          <cell r="U1377">
            <v>0</v>
          </cell>
          <cell r="X1377">
            <v>0</v>
          </cell>
        </row>
        <row r="1378">
          <cell r="A1378">
            <v>70</v>
          </cell>
          <cell r="H1378">
            <v>2</v>
          </cell>
          <cell r="I1378">
            <v>950000</v>
          </cell>
          <cell r="S1378">
            <v>949000</v>
          </cell>
          <cell r="U1378">
            <v>0</v>
          </cell>
          <cell r="X1378">
            <v>0</v>
          </cell>
        </row>
        <row r="1379">
          <cell r="A1379">
            <v>70</v>
          </cell>
          <cell r="H1379">
            <v>2</v>
          </cell>
          <cell r="I1379">
            <v>170181</v>
          </cell>
          <cell r="S1379">
            <v>169181</v>
          </cell>
          <cell r="U1379">
            <v>0</v>
          </cell>
          <cell r="X1379">
            <v>0</v>
          </cell>
        </row>
        <row r="1380">
          <cell r="A1380">
            <v>70</v>
          </cell>
          <cell r="H1380">
            <v>2</v>
          </cell>
          <cell r="I1380">
            <v>174545</v>
          </cell>
          <cell r="S1380">
            <v>173545</v>
          </cell>
          <cell r="U1380">
            <v>0</v>
          </cell>
          <cell r="X1380">
            <v>0</v>
          </cell>
        </row>
        <row r="1381">
          <cell r="A1381">
            <v>70</v>
          </cell>
          <cell r="H1381">
            <v>2</v>
          </cell>
          <cell r="I1381">
            <v>1645600</v>
          </cell>
          <cell r="S1381">
            <v>1644600</v>
          </cell>
          <cell r="U1381">
            <v>0</v>
          </cell>
          <cell r="X1381">
            <v>0</v>
          </cell>
        </row>
        <row r="1382">
          <cell r="A1382">
            <v>70</v>
          </cell>
          <cell r="H1382">
            <v>2</v>
          </cell>
          <cell r="I1382">
            <v>1928400</v>
          </cell>
          <cell r="S1382">
            <v>1927400</v>
          </cell>
          <cell r="U1382">
            <v>0</v>
          </cell>
          <cell r="X1382">
            <v>0</v>
          </cell>
        </row>
        <row r="1383">
          <cell r="A1383">
            <v>70</v>
          </cell>
          <cell r="H1383">
            <v>1</v>
          </cell>
          <cell r="I1383">
            <v>392727</v>
          </cell>
          <cell r="S1383">
            <v>391727</v>
          </cell>
          <cell r="U1383">
            <v>0</v>
          </cell>
          <cell r="X1383">
            <v>0</v>
          </cell>
        </row>
        <row r="1384">
          <cell r="A1384">
            <v>70</v>
          </cell>
          <cell r="H1384">
            <v>1</v>
          </cell>
          <cell r="I1384">
            <v>20000</v>
          </cell>
          <cell r="S1384">
            <v>19000</v>
          </cell>
          <cell r="U1384">
            <v>0</v>
          </cell>
          <cell r="X1384">
            <v>0</v>
          </cell>
        </row>
        <row r="1385">
          <cell r="A1385">
            <v>70</v>
          </cell>
          <cell r="H1385">
            <v>1</v>
          </cell>
          <cell r="I1385">
            <v>666000</v>
          </cell>
          <cell r="S1385">
            <v>605272</v>
          </cell>
          <cell r="U1385">
            <v>59728</v>
          </cell>
          <cell r="X1385">
            <v>0</v>
          </cell>
        </row>
        <row r="1386">
          <cell r="A1386">
            <v>70</v>
          </cell>
          <cell r="H1386">
            <v>1</v>
          </cell>
          <cell r="I1386">
            <v>136000</v>
          </cell>
          <cell r="S1386">
            <v>123598</v>
          </cell>
          <cell r="U1386">
            <v>11402</v>
          </cell>
          <cell r="X1386">
            <v>0</v>
          </cell>
        </row>
        <row r="1387">
          <cell r="A1387">
            <v>70</v>
          </cell>
          <cell r="H1387">
            <v>2</v>
          </cell>
          <cell r="I1387">
            <v>231000</v>
          </cell>
          <cell r="S1387">
            <v>230000</v>
          </cell>
          <cell r="U1387">
            <v>0</v>
          </cell>
          <cell r="X1387">
            <v>0</v>
          </cell>
        </row>
        <row r="1388">
          <cell r="A1388">
            <v>70</v>
          </cell>
          <cell r="H1388">
            <v>2</v>
          </cell>
          <cell r="I1388">
            <v>288000</v>
          </cell>
          <cell r="S1388">
            <v>287000</v>
          </cell>
          <cell r="U1388">
            <v>0</v>
          </cell>
          <cell r="X1388">
            <v>0</v>
          </cell>
        </row>
        <row r="1389">
          <cell r="A1389">
            <v>70</v>
          </cell>
          <cell r="H1389">
            <v>2</v>
          </cell>
          <cell r="I1389">
            <v>310000</v>
          </cell>
          <cell r="S1389">
            <v>281732</v>
          </cell>
          <cell r="U1389">
            <v>27268</v>
          </cell>
          <cell r="X1389">
            <v>0</v>
          </cell>
        </row>
        <row r="1390">
          <cell r="A1390">
            <v>70</v>
          </cell>
          <cell r="H1390">
            <v>2</v>
          </cell>
          <cell r="I1390">
            <v>91000</v>
          </cell>
          <cell r="S1390">
            <v>82701</v>
          </cell>
          <cell r="U1390">
            <v>7299</v>
          </cell>
          <cell r="X1390">
            <v>0</v>
          </cell>
        </row>
        <row r="1391">
          <cell r="A1391">
            <v>70</v>
          </cell>
          <cell r="H1391">
            <v>2</v>
          </cell>
          <cell r="I1391">
            <v>172000</v>
          </cell>
          <cell r="S1391">
            <v>156315</v>
          </cell>
          <cell r="U1391">
            <v>14685</v>
          </cell>
          <cell r="X1391">
            <v>0</v>
          </cell>
        </row>
        <row r="1392">
          <cell r="A1392">
            <v>70</v>
          </cell>
          <cell r="H1392">
            <v>2</v>
          </cell>
          <cell r="I1392">
            <v>438000</v>
          </cell>
          <cell r="S1392">
            <v>398062</v>
          </cell>
          <cell r="U1392">
            <v>38938</v>
          </cell>
          <cell r="X1392">
            <v>0</v>
          </cell>
        </row>
        <row r="1393">
          <cell r="A1393">
            <v>70</v>
          </cell>
          <cell r="H1393">
            <v>6</v>
          </cell>
          <cell r="I1393">
            <v>59091</v>
          </cell>
          <cell r="S1393">
            <v>58091</v>
          </cell>
          <cell r="U1393">
            <v>0</v>
          </cell>
          <cell r="X1393">
            <v>0</v>
          </cell>
        </row>
        <row r="1394">
          <cell r="A1394">
            <v>70</v>
          </cell>
          <cell r="H1394">
            <v>6</v>
          </cell>
          <cell r="I1394">
            <v>177635</v>
          </cell>
          <cell r="S1394">
            <v>176635</v>
          </cell>
          <cell r="U1394">
            <v>0</v>
          </cell>
          <cell r="X1394">
            <v>0</v>
          </cell>
        </row>
        <row r="1395">
          <cell r="A1395">
            <v>70</v>
          </cell>
          <cell r="H1395">
            <v>6</v>
          </cell>
          <cell r="I1395">
            <v>90000</v>
          </cell>
          <cell r="S1395">
            <v>81792</v>
          </cell>
          <cell r="U1395">
            <v>7208</v>
          </cell>
          <cell r="X1395">
            <v>0</v>
          </cell>
        </row>
        <row r="1396">
          <cell r="A1396">
            <v>70</v>
          </cell>
          <cell r="H1396">
            <v>6</v>
          </cell>
          <cell r="I1396">
            <v>40000</v>
          </cell>
          <cell r="S1396">
            <v>36351</v>
          </cell>
          <cell r="U1396">
            <v>2649</v>
          </cell>
          <cell r="X1396">
            <v>0</v>
          </cell>
        </row>
        <row r="1397">
          <cell r="A1397">
            <v>70</v>
          </cell>
          <cell r="H1397">
            <v>6</v>
          </cell>
          <cell r="I1397">
            <v>75000</v>
          </cell>
          <cell r="S1397">
            <v>68161</v>
          </cell>
          <cell r="U1397">
            <v>5839</v>
          </cell>
          <cell r="X1397">
            <v>0</v>
          </cell>
        </row>
        <row r="1398">
          <cell r="A1398">
            <v>70</v>
          </cell>
          <cell r="H1398">
            <v>2</v>
          </cell>
          <cell r="I1398">
            <v>54000</v>
          </cell>
          <cell r="S1398">
            <v>49009</v>
          </cell>
          <cell r="U1398">
            <v>3991</v>
          </cell>
          <cell r="X1398">
            <v>0</v>
          </cell>
        </row>
        <row r="1399">
          <cell r="A1399">
            <v>70</v>
          </cell>
          <cell r="H1399">
            <v>2</v>
          </cell>
          <cell r="I1399">
            <v>51000</v>
          </cell>
          <cell r="S1399">
            <v>46288</v>
          </cell>
          <cell r="U1399">
            <v>3712</v>
          </cell>
          <cell r="X1399">
            <v>0</v>
          </cell>
        </row>
        <row r="1400">
          <cell r="A1400">
            <v>70</v>
          </cell>
          <cell r="H1400">
            <v>2</v>
          </cell>
          <cell r="I1400">
            <v>8146364</v>
          </cell>
          <cell r="S1400">
            <v>8145364</v>
          </cell>
          <cell r="U1400">
            <v>0</v>
          </cell>
          <cell r="X1400">
            <v>0</v>
          </cell>
        </row>
        <row r="1401">
          <cell r="A1401">
            <v>70</v>
          </cell>
          <cell r="H1401">
            <v>2</v>
          </cell>
          <cell r="I1401">
            <v>900000</v>
          </cell>
          <cell r="S1401">
            <v>899000</v>
          </cell>
          <cell r="U1401">
            <v>0</v>
          </cell>
          <cell r="X1401">
            <v>0</v>
          </cell>
        </row>
        <row r="1402">
          <cell r="A1402">
            <v>70</v>
          </cell>
          <cell r="H1402">
            <v>1</v>
          </cell>
          <cell r="I1402">
            <v>275000</v>
          </cell>
          <cell r="S1402">
            <v>274000</v>
          </cell>
          <cell r="U1402">
            <v>0</v>
          </cell>
          <cell r="X1402">
            <v>0</v>
          </cell>
        </row>
        <row r="1403">
          <cell r="A1403">
            <v>70</v>
          </cell>
          <cell r="H1403">
            <v>1</v>
          </cell>
          <cell r="I1403">
            <v>407000</v>
          </cell>
          <cell r="S1403">
            <v>368414</v>
          </cell>
          <cell r="U1403">
            <v>37586</v>
          </cell>
          <cell r="X1403">
            <v>0</v>
          </cell>
        </row>
        <row r="1404">
          <cell r="A1404">
            <v>70</v>
          </cell>
          <cell r="H1404">
            <v>1</v>
          </cell>
          <cell r="I1404">
            <v>280000</v>
          </cell>
          <cell r="S1404">
            <v>240217</v>
          </cell>
          <cell r="U1404">
            <v>21005</v>
          </cell>
          <cell r="X1404">
            <v>0</v>
          </cell>
        </row>
        <row r="1405">
          <cell r="A1405">
            <v>70</v>
          </cell>
          <cell r="H1405">
            <v>1</v>
          </cell>
          <cell r="I1405">
            <v>28000</v>
          </cell>
          <cell r="S1405">
            <v>27000</v>
          </cell>
          <cell r="U1405">
            <v>0</v>
          </cell>
          <cell r="X1405">
            <v>0</v>
          </cell>
        </row>
        <row r="1406">
          <cell r="A1406">
            <v>70</v>
          </cell>
          <cell r="H1406">
            <v>1</v>
          </cell>
          <cell r="I1406">
            <v>37000</v>
          </cell>
          <cell r="S1406">
            <v>33358</v>
          </cell>
          <cell r="U1406">
            <v>2642</v>
          </cell>
          <cell r="X1406">
            <v>0</v>
          </cell>
        </row>
        <row r="1407">
          <cell r="A1407">
            <v>70</v>
          </cell>
          <cell r="H1407">
            <v>1</v>
          </cell>
          <cell r="I1407">
            <v>51000</v>
          </cell>
          <cell r="S1407">
            <v>50000</v>
          </cell>
          <cell r="U1407">
            <v>0</v>
          </cell>
          <cell r="X1407">
            <v>0</v>
          </cell>
        </row>
        <row r="1408">
          <cell r="A1408">
            <v>70</v>
          </cell>
          <cell r="H1408">
            <v>1</v>
          </cell>
          <cell r="I1408">
            <v>76000</v>
          </cell>
          <cell r="S1408">
            <v>75000</v>
          </cell>
          <cell r="U1408">
            <v>0</v>
          </cell>
          <cell r="X1408">
            <v>0</v>
          </cell>
        </row>
        <row r="1409">
          <cell r="A1409">
            <v>70</v>
          </cell>
          <cell r="H1409">
            <v>1</v>
          </cell>
          <cell r="I1409">
            <v>150000</v>
          </cell>
          <cell r="S1409">
            <v>149000</v>
          </cell>
          <cell r="U1409">
            <v>0</v>
          </cell>
          <cell r="X1409">
            <v>0</v>
          </cell>
        </row>
        <row r="1410">
          <cell r="A1410">
            <v>70</v>
          </cell>
          <cell r="H1410">
            <v>6</v>
          </cell>
          <cell r="I1410">
            <v>76000</v>
          </cell>
          <cell r="S1410">
            <v>75000</v>
          </cell>
          <cell r="U1410">
            <v>0</v>
          </cell>
          <cell r="X1410">
            <v>0</v>
          </cell>
        </row>
        <row r="1411">
          <cell r="A1411">
            <v>70</v>
          </cell>
          <cell r="H1411">
            <v>6</v>
          </cell>
          <cell r="I1411">
            <v>90000</v>
          </cell>
          <cell r="S1411">
            <v>81140</v>
          </cell>
          <cell r="U1411">
            <v>7860</v>
          </cell>
          <cell r="X1411">
            <v>0</v>
          </cell>
        </row>
        <row r="1412">
          <cell r="A1412">
            <v>70</v>
          </cell>
          <cell r="H1412">
            <v>1</v>
          </cell>
          <cell r="I1412">
            <v>180000</v>
          </cell>
          <cell r="S1412">
            <v>179000</v>
          </cell>
          <cell r="U1412">
            <v>0</v>
          </cell>
          <cell r="X1412">
            <v>0</v>
          </cell>
        </row>
        <row r="1413">
          <cell r="A1413">
            <v>70</v>
          </cell>
          <cell r="H1413">
            <v>6</v>
          </cell>
          <cell r="I1413">
            <v>105000</v>
          </cell>
          <cell r="S1413">
            <v>104000</v>
          </cell>
          <cell r="U1413">
            <v>0</v>
          </cell>
          <cell r="X1413">
            <v>0</v>
          </cell>
        </row>
        <row r="1414">
          <cell r="A1414">
            <v>70</v>
          </cell>
          <cell r="H1414">
            <v>6</v>
          </cell>
          <cell r="I1414">
            <v>45000</v>
          </cell>
          <cell r="S1414">
            <v>40515</v>
          </cell>
          <cell r="U1414">
            <v>3485</v>
          </cell>
          <cell r="X1414">
            <v>0</v>
          </cell>
        </row>
        <row r="1415">
          <cell r="A1415">
            <v>70</v>
          </cell>
          <cell r="H1415">
            <v>1</v>
          </cell>
          <cell r="I1415">
            <v>226286</v>
          </cell>
          <cell r="S1415">
            <v>225286</v>
          </cell>
          <cell r="U1415">
            <v>0</v>
          </cell>
          <cell r="X1415">
            <v>0</v>
          </cell>
        </row>
        <row r="1416">
          <cell r="A1416">
            <v>70</v>
          </cell>
          <cell r="H1416">
            <v>2</v>
          </cell>
          <cell r="I1416">
            <v>25000</v>
          </cell>
          <cell r="S1416">
            <v>24000</v>
          </cell>
          <cell r="U1416">
            <v>0</v>
          </cell>
          <cell r="X1416">
            <v>0</v>
          </cell>
        </row>
        <row r="1417">
          <cell r="A1417">
            <v>70</v>
          </cell>
          <cell r="H1417">
            <v>2</v>
          </cell>
          <cell r="I1417">
            <v>224000</v>
          </cell>
          <cell r="S1417">
            <v>201411</v>
          </cell>
          <cell r="U1417">
            <v>21589</v>
          </cell>
          <cell r="X1417">
            <v>0</v>
          </cell>
        </row>
        <row r="1418">
          <cell r="A1418">
            <v>70</v>
          </cell>
          <cell r="H1418">
            <v>1</v>
          </cell>
          <cell r="I1418">
            <v>75000</v>
          </cell>
          <cell r="S1418">
            <v>74000</v>
          </cell>
          <cell r="U1418">
            <v>0</v>
          </cell>
          <cell r="X1418">
            <v>0</v>
          </cell>
        </row>
        <row r="1419">
          <cell r="A1419">
            <v>70</v>
          </cell>
          <cell r="H1419">
            <v>1</v>
          </cell>
          <cell r="I1419">
            <v>132000</v>
          </cell>
          <cell r="S1419">
            <v>131000</v>
          </cell>
          <cell r="U1419">
            <v>0</v>
          </cell>
          <cell r="X1419">
            <v>0</v>
          </cell>
        </row>
        <row r="1420">
          <cell r="A1420">
            <v>70</v>
          </cell>
          <cell r="H1420">
            <v>2</v>
          </cell>
          <cell r="I1420">
            <v>550000</v>
          </cell>
          <cell r="S1420">
            <v>549000</v>
          </cell>
          <cell r="U1420">
            <v>0</v>
          </cell>
          <cell r="X1420">
            <v>0</v>
          </cell>
        </row>
        <row r="1421">
          <cell r="A1421">
            <v>70</v>
          </cell>
          <cell r="H1421">
            <v>1</v>
          </cell>
          <cell r="I1421">
            <v>31818</v>
          </cell>
          <cell r="S1421">
            <v>30818</v>
          </cell>
          <cell r="U1421">
            <v>0</v>
          </cell>
          <cell r="X1421">
            <v>0</v>
          </cell>
        </row>
        <row r="1422">
          <cell r="A1422">
            <v>70</v>
          </cell>
          <cell r="H1422">
            <v>1</v>
          </cell>
          <cell r="I1422">
            <v>32000</v>
          </cell>
          <cell r="S1422">
            <v>31000</v>
          </cell>
          <cell r="U1422">
            <v>0</v>
          </cell>
          <cell r="X1422">
            <v>0</v>
          </cell>
        </row>
        <row r="1423">
          <cell r="A1423">
            <v>70</v>
          </cell>
          <cell r="H1423">
            <v>1</v>
          </cell>
          <cell r="I1423">
            <v>52000</v>
          </cell>
          <cell r="S1423">
            <v>51000</v>
          </cell>
          <cell r="U1423">
            <v>0</v>
          </cell>
          <cell r="X1423">
            <v>0</v>
          </cell>
        </row>
        <row r="1424">
          <cell r="A1424">
            <v>70</v>
          </cell>
          <cell r="H1424">
            <v>1</v>
          </cell>
          <cell r="I1424">
            <v>35000</v>
          </cell>
          <cell r="S1424">
            <v>34000</v>
          </cell>
          <cell r="U1424">
            <v>0</v>
          </cell>
          <cell r="X1424">
            <v>0</v>
          </cell>
        </row>
        <row r="1425">
          <cell r="A1425">
            <v>70</v>
          </cell>
          <cell r="H1425">
            <v>1</v>
          </cell>
          <cell r="I1425">
            <v>35000</v>
          </cell>
          <cell r="S1425">
            <v>34000</v>
          </cell>
          <cell r="U1425">
            <v>0</v>
          </cell>
          <cell r="X1425">
            <v>0</v>
          </cell>
        </row>
        <row r="1426">
          <cell r="A1426">
            <v>70</v>
          </cell>
          <cell r="H1426">
            <v>1</v>
          </cell>
          <cell r="I1426">
            <v>70000</v>
          </cell>
          <cell r="S1426">
            <v>69000</v>
          </cell>
          <cell r="U1426">
            <v>0</v>
          </cell>
          <cell r="X1426">
            <v>0</v>
          </cell>
        </row>
        <row r="1427">
          <cell r="A1427">
            <v>70</v>
          </cell>
          <cell r="H1427">
            <v>1</v>
          </cell>
          <cell r="I1427">
            <v>48000</v>
          </cell>
          <cell r="S1427">
            <v>47000</v>
          </cell>
          <cell r="U1427">
            <v>0</v>
          </cell>
          <cell r="X1427">
            <v>0</v>
          </cell>
        </row>
        <row r="1428">
          <cell r="A1428">
            <v>70</v>
          </cell>
          <cell r="H1428">
            <v>1</v>
          </cell>
          <cell r="I1428">
            <v>40000</v>
          </cell>
          <cell r="S1428">
            <v>39000</v>
          </cell>
          <cell r="U1428">
            <v>0</v>
          </cell>
          <cell r="X1428">
            <v>0</v>
          </cell>
        </row>
        <row r="1429">
          <cell r="A1429">
            <v>70</v>
          </cell>
          <cell r="H1429">
            <v>2</v>
          </cell>
          <cell r="I1429">
            <v>1019578</v>
          </cell>
          <cell r="S1429">
            <v>1019578</v>
          </cell>
          <cell r="U1429">
            <v>0</v>
          </cell>
          <cell r="X1429">
            <v>0</v>
          </cell>
        </row>
        <row r="1430">
          <cell r="A1430">
            <v>70</v>
          </cell>
          <cell r="H1430">
            <v>1</v>
          </cell>
          <cell r="I1430">
            <v>35000</v>
          </cell>
          <cell r="S1430">
            <v>34000</v>
          </cell>
          <cell r="U1430">
            <v>0</v>
          </cell>
          <cell r="X1430">
            <v>0</v>
          </cell>
        </row>
        <row r="1431">
          <cell r="A1431">
            <v>70</v>
          </cell>
          <cell r="H1431">
            <v>1</v>
          </cell>
          <cell r="I1431">
            <v>35000</v>
          </cell>
          <cell r="S1431">
            <v>34000</v>
          </cell>
          <cell r="U1431">
            <v>0</v>
          </cell>
          <cell r="X1431">
            <v>0</v>
          </cell>
        </row>
        <row r="1432">
          <cell r="A1432">
            <v>70</v>
          </cell>
          <cell r="H1432">
            <v>1</v>
          </cell>
          <cell r="I1432">
            <v>75000</v>
          </cell>
          <cell r="S1432">
            <v>71245</v>
          </cell>
          <cell r="U1432">
            <v>2755</v>
          </cell>
          <cell r="X1432">
            <v>0</v>
          </cell>
        </row>
        <row r="1433">
          <cell r="A1433">
            <v>70</v>
          </cell>
          <cell r="H1433">
            <v>1</v>
          </cell>
          <cell r="I1433">
            <v>75000</v>
          </cell>
          <cell r="S1433">
            <v>71245</v>
          </cell>
          <cell r="U1433">
            <v>2755</v>
          </cell>
          <cell r="X1433">
            <v>0</v>
          </cell>
        </row>
        <row r="1434">
          <cell r="A1434">
            <v>70</v>
          </cell>
          <cell r="H1434">
            <v>1</v>
          </cell>
          <cell r="I1434">
            <v>40000</v>
          </cell>
          <cell r="S1434">
            <v>37997</v>
          </cell>
          <cell r="U1434">
            <v>1003</v>
          </cell>
          <cell r="X1434">
            <v>0</v>
          </cell>
        </row>
        <row r="1435">
          <cell r="A1435">
            <v>70</v>
          </cell>
          <cell r="H1435">
            <v>1</v>
          </cell>
          <cell r="I1435">
            <v>45000</v>
          </cell>
          <cell r="S1435">
            <v>44000</v>
          </cell>
          <cell r="U1435">
            <v>0</v>
          </cell>
          <cell r="X1435">
            <v>0</v>
          </cell>
        </row>
        <row r="1436">
          <cell r="A1436">
            <v>70</v>
          </cell>
          <cell r="H1436">
            <v>1</v>
          </cell>
          <cell r="I1436">
            <v>230000</v>
          </cell>
          <cell r="S1436">
            <v>229000</v>
          </cell>
          <cell r="U1436">
            <v>0</v>
          </cell>
          <cell r="X1436">
            <v>0</v>
          </cell>
        </row>
        <row r="1437">
          <cell r="A1437">
            <v>70</v>
          </cell>
          <cell r="H1437">
            <v>1</v>
          </cell>
          <cell r="I1437">
            <v>247500</v>
          </cell>
          <cell r="S1437">
            <v>246500</v>
          </cell>
          <cell r="U1437">
            <v>0</v>
          </cell>
          <cell r="X1437">
            <v>0</v>
          </cell>
        </row>
        <row r="1438">
          <cell r="A1438">
            <v>70</v>
          </cell>
          <cell r="H1438">
            <v>1</v>
          </cell>
          <cell r="I1438">
            <v>55000</v>
          </cell>
          <cell r="S1438">
            <v>52190</v>
          </cell>
          <cell r="U1438">
            <v>1810</v>
          </cell>
          <cell r="X1438">
            <v>0</v>
          </cell>
        </row>
        <row r="1439">
          <cell r="A1439">
            <v>70</v>
          </cell>
          <cell r="H1439">
            <v>1</v>
          </cell>
          <cell r="I1439">
            <v>350000</v>
          </cell>
          <cell r="S1439">
            <v>332124</v>
          </cell>
          <cell r="U1439">
            <v>16876</v>
          </cell>
          <cell r="X1439">
            <v>0</v>
          </cell>
        </row>
        <row r="1440">
          <cell r="A1440">
            <v>70</v>
          </cell>
          <cell r="H1440">
            <v>1</v>
          </cell>
          <cell r="I1440">
            <v>180000</v>
          </cell>
          <cell r="S1440">
            <v>170806</v>
          </cell>
          <cell r="U1440">
            <v>8194</v>
          </cell>
          <cell r="X1440">
            <v>0</v>
          </cell>
        </row>
        <row r="1441">
          <cell r="A1441">
            <v>70</v>
          </cell>
          <cell r="H1441">
            <v>1</v>
          </cell>
          <cell r="I1441">
            <v>270400</v>
          </cell>
          <cell r="S1441">
            <v>256590</v>
          </cell>
          <cell r="U1441">
            <v>12810</v>
          </cell>
          <cell r="X1441">
            <v>0</v>
          </cell>
        </row>
        <row r="1442">
          <cell r="A1442">
            <v>70</v>
          </cell>
          <cell r="H1442">
            <v>1</v>
          </cell>
          <cell r="I1442">
            <v>45000</v>
          </cell>
          <cell r="S1442">
            <v>44000</v>
          </cell>
          <cell r="U1442">
            <v>0</v>
          </cell>
          <cell r="X1442">
            <v>0</v>
          </cell>
        </row>
        <row r="1443">
          <cell r="A1443">
            <v>70</v>
          </cell>
          <cell r="H1443">
            <v>1</v>
          </cell>
          <cell r="I1443">
            <v>400000</v>
          </cell>
          <cell r="S1443">
            <v>399000</v>
          </cell>
          <cell r="U1443">
            <v>0</v>
          </cell>
          <cell r="X1443">
            <v>0</v>
          </cell>
        </row>
        <row r="1444">
          <cell r="A1444">
            <v>70</v>
          </cell>
          <cell r="H1444">
            <v>1</v>
          </cell>
          <cell r="I1444">
            <v>60000</v>
          </cell>
          <cell r="S1444">
            <v>56873</v>
          </cell>
          <cell r="U1444">
            <v>2127</v>
          </cell>
          <cell r="X1444">
            <v>0</v>
          </cell>
        </row>
        <row r="1445">
          <cell r="A1445">
            <v>70</v>
          </cell>
          <cell r="H1445">
            <v>2</v>
          </cell>
          <cell r="I1445">
            <v>1210000</v>
          </cell>
          <cell r="S1445">
            <v>1145745</v>
          </cell>
          <cell r="U1445">
            <v>63255</v>
          </cell>
          <cell r="X1445">
            <v>0</v>
          </cell>
        </row>
        <row r="1446">
          <cell r="A1446">
            <v>70</v>
          </cell>
          <cell r="H1446">
            <v>1</v>
          </cell>
          <cell r="I1446">
            <v>95200</v>
          </cell>
          <cell r="S1446">
            <v>94200</v>
          </cell>
          <cell r="U1446">
            <v>0</v>
          </cell>
          <cell r="X1446">
            <v>0</v>
          </cell>
        </row>
        <row r="1447">
          <cell r="A1447">
            <v>70</v>
          </cell>
          <cell r="H1447">
            <v>1</v>
          </cell>
          <cell r="I1447">
            <v>100000</v>
          </cell>
          <cell r="S1447">
            <v>94790</v>
          </cell>
          <cell r="U1447">
            <v>4210</v>
          </cell>
          <cell r="X1447">
            <v>0</v>
          </cell>
        </row>
        <row r="1448">
          <cell r="A1448">
            <v>70</v>
          </cell>
          <cell r="H1448">
            <v>1</v>
          </cell>
          <cell r="I1448">
            <v>33000</v>
          </cell>
          <cell r="S1448">
            <v>31280</v>
          </cell>
          <cell r="U1448">
            <v>720</v>
          </cell>
          <cell r="X1448">
            <v>0</v>
          </cell>
        </row>
        <row r="1449">
          <cell r="A1449">
            <v>70</v>
          </cell>
          <cell r="H1449">
            <v>2</v>
          </cell>
          <cell r="I1449">
            <v>31819</v>
          </cell>
          <cell r="S1449">
            <v>30819</v>
          </cell>
          <cell r="U1449">
            <v>0</v>
          </cell>
          <cell r="X1449">
            <v>0</v>
          </cell>
        </row>
        <row r="1450">
          <cell r="A1450">
            <v>70</v>
          </cell>
          <cell r="H1450">
            <v>2</v>
          </cell>
          <cell r="I1450">
            <v>40000</v>
          </cell>
          <cell r="S1450">
            <v>37875</v>
          </cell>
          <cell r="U1450">
            <v>1125</v>
          </cell>
          <cell r="X1450">
            <v>0</v>
          </cell>
        </row>
        <row r="1451">
          <cell r="A1451">
            <v>70</v>
          </cell>
          <cell r="H1451">
            <v>1</v>
          </cell>
          <cell r="I1451">
            <v>35000</v>
          </cell>
          <cell r="S1451">
            <v>34000</v>
          </cell>
          <cell r="U1451">
            <v>0</v>
          </cell>
          <cell r="X1451">
            <v>0</v>
          </cell>
        </row>
        <row r="1452">
          <cell r="A1452">
            <v>70</v>
          </cell>
          <cell r="H1452">
            <v>1</v>
          </cell>
          <cell r="I1452">
            <v>550000</v>
          </cell>
          <cell r="S1452">
            <v>549000</v>
          </cell>
          <cell r="U1452">
            <v>0</v>
          </cell>
          <cell r="X1452">
            <v>0</v>
          </cell>
        </row>
        <row r="1453">
          <cell r="A1453">
            <v>70</v>
          </cell>
          <cell r="H1453">
            <v>2</v>
          </cell>
          <cell r="I1453">
            <v>91420</v>
          </cell>
          <cell r="S1453">
            <v>86471</v>
          </cell>
          <cell r="U1453">
            <v>3949</v>
          </cell>
          <cell r="X1453">
            <v>0</v>
          </cell>
        </row>
        <row r="1454">
          <cell r="A1454">
            <v>70</v>
          </cell>
          <cell r="H1454">
            <v>1</v>
          </cell>
          <cell r="I1454">
            <v>184000</v>
          </cell>
          <cell r="S1454">
            <v>183000</v>
          </cell>
          <cell r="U1454">
            <v>0</v>
          </cell>
          <cell r="X1454">
            <v>0</v>
          </cell>
        </row>
        <row r="1455">
          <cell r="A1455">
            <v>70</v>
          </cell>
          <cell r="H1455">
            <v>1</v>
          </cell>
          <cell r="I1455">
            <v>448000</v>
          </cell>
          <cell r="S1455">
            <v>423754</v>
          </cell>
          <cell r="U1455">
            <v>23246</v>
          </cell>
          <cell r="X1455">
            <v>0</v>
          </cell>
        </row>
        <row r="1456">
          <cell r="A1456">
            <v>70</v>
          </cell>
          <cell r="H1456">
            <v>1</v>
          </cell>
          <cell r="I1456">
            <v>35000</v>
          </cell>
          <cell r="S1456">
            <v>33104</v>
          </cell>
          <cell r="U1456">
            <v>896</v>
          </cell>
          <cell r="X1456">
            <v>0</v>
          </cell>
        </row>
        <row r="1457">
          <cell r="A1457">
            <v>70</v>
          </cell>
          <cell r="H1457">
            <v>1</v>
          </cell>
          <cell r="I1457">
            <v>38000</v>
          </cell>
          <cell r="S1457">
            <v>37000</v>
          </cell>
          <cell r="U1457">
            <v>0</v>
          </cell>
          <cell r="X1457">
            <v>0</v>
          </cell>
        </row>
        <row r="1458">
          <cell r="A1458">
            <v>70</v>
          </cell>
          <cell r="H1458">
            <v>1</v>
          </cell>
          <cell r="I1458">
            <v>72000</v>
          </cell>
          <cell r="S1458">
            <v>71000</v>
          </cell>
          <cell r="U1458">
            <v>0</v>
          </cell>
          <cell r="X1458">
            <v>0</v>
          </cell>
        </row>
        <row r="1459">
          <cell r="A1459">
            <v>70</v>
          </cell>
          <cell r="H1459">
            <v>1</v>
          </cell>
          <cell r="I1459">
            <v>46000</v>
          </cell>
          <cell r="S1459">
            <v>43463</v>
          </cell>
          <cell r="U1459">
            <v>1537</v>
          </cell>
          <cell r="X1459">
            <v>0</v>
          </cell>
        </row>
        <row r="1460">
          <cell r="A1460">
            <v>70</v>
          </cell>
          <cell r="H1460">
            <v>1</v>
          </cell>
          <cell r="I1460">
            <v>76000</v>
          </cell>
          <cell r="S1460">
            <v>75000</v>
          </cell>
          <cell r="U1460">
            <v>0</v>
          </cell>
          <cell r="X1460">
            <v>0</v>
          </cell>
        </row>
        <row r="1461">
          <cell r="A1461">
            <v>70</v>
          </cell>
          <cell r="H1461">
            <v>1</v>
          </cell>
          <cell r="I1461">
            <v>60000</v>
          </cell>
          <cell r="S1461">
            <v>56690</v>
          </cell>
          <cell r="U1461">
            <v>2310</v>
          </cell>
          <cell r="X1461">
            <v>0</v>
          </cell>
        </row>
        <row r="1462">
          <cell r="A1462">
            <v>70</v>
          </cell>
          <cell r="H1462">
            <v>1</v>
          </cell>
          <cell r="I1462">
            <v>25000</v>
          </cell>
          <cell r="S1462">
            <v>24000</v>
          </cell>
          <cell r="U1462">
            <v>0</v>
          </cell>
          <cell r="X1462">
            <v>0</v>
          </cell>
        </row>
        <row r="1463">
          <cell r="A1463">
            <v>70</v>
          </cell>
          <cell r="H1463">
            <v>1</v>
          </cell>
          <cell r="I1463">
            <v>56000</v>
          </cell>
          <cell r="S1463">
            <v>52855</v>
          </cell>
          <cell r="U1463">
            <v>2145</v>
          </cell>
          <cell r="X1463">
            <v>0</v>
          </cell>
        </row>
        <row r="1464">
          <cell r="A1464">
            <v>70</v>
          </cell>
          <cell r="H1464">
            <v>1</v>
          </cell>
          <cell r="I1464">
            <v>35000</v>
          </cell>
          <cell r="S1464">
            <v>33034</v>
          </cell>
          <cell r="U1464">
            <v>966</v>
          </cell>
          <cell r="X1464">
            <v>0</v>
          </cell>
        </row>
        <row r="1465">
          <cell r="A1465">
            <v>70</v>
          </cell>
          <cell r="H1465">
            <v>1</v>
          </cell>
          <cell r="I1465">
            <v>96000</v>
          </cell>
          <cell r="S1465">
            <v>95000</v>
          </cell>
          <cell r="U1465">
            <v>0</v>
          </cell>
          <cell r="X1465">
            <v>0</v>
          </cell>
        </row>
        <row r="1466">
          <cell r="A1466">
            <v>70</v>
          </cell>
          <cell r="H1466">
            <v>1</v>
          </cell>
          <cell r="I1466">
            <v>97272</v>
          </cell>
          <cell r="S1466">
            <v>96272</v>
          </cell>
          <cell r="U1466">
            <v>0</v>
          </cell>
          <cell r="X1466">
            <v>0</v>
          </cell>
        </row>
        <row r="1467">
          <cell r="A1467">
            <v>70</v>
          </cell>
          <cell r="H1467">
            <v>1</v>
          </cell>
          <cell r="I1467">
            <v>98000</v>
          </cell>
          <cell r="S1467">
            <v>97000</v>
          </cell>
          <cell r="U1467">
            <v>0</v>
          </cell>
          <cell r="X1467">
            <v>0</v>
          </cell>
        </row>
        <row r="1468">
          <cell r="A1468">
            <v>70</v>
          </cell>
          <cell r="H1468">
            <v>1</v>
          </cell>
          <cell r="I1468">
            <v>40000</v>
          </cell>
          <cell r="S1468">
            <v>37752</v>
          </cell>
          <cell r="U1468">
            <v>1248</v>
          </cell>
          <cell r="X1468">
            <v>0</v>
          </cell>
        </row>
        <row r="1469">
          <cell r="A1469">
            <v>70</v>
          </cell>
          <cell r="H1469">
            <v>1</v>
          </cell>
          <cell r="I1469">
            <v>33000</v>
          </cell>
          <cell r="S1469">
            <v>31145</v>
          </cell>
          <cell r="U1469">
            <v>855</v>
          </cell>
          <cell r="X1469">
            <v>0</v>
          </cell>
        </row>
        <row r="1470">
          <cell r="A1470">
            <v>70</v>
          </cell>
          <cell r="H1470">
            <v>2</v>
          </cell>
          <cell r="I1470">
            <v>33000</v>
          </cell>
          <cell r="S1470">
            <v>31145</v>
          </cell>
          <cell r="U1470">
            <v>855</v>
          </cell>
          <cell r="X1470">
            <v>0</v>
          </cell>
        </row>
        <row r="1471">
          <cell r="A1471">
            <v>70</v>
          </cell>
          <cell r="H1471">
            <v>1</v>
          </cell>
          <cell r="I1471">
            <v>27000</v>
          </cell>
          <cell r="S1471">
            <v>26000</v>
          </cell>
          <cell r="U1471">
            <v>0</v>
          </cell>
          <cell r="X1471">
            <v>0</v>
          </cell>
        </row>
        <row r="1472">
          <cell r="A1472">
            <v>70</v>
          </cell>
          <cell r="H1472">
            <v>1</v>
          </cell>
          <cell r="I1472">
            <v>35000</v>
          </cell>
          <cell r="S1472">
            <v>34000</v>
          </cell>
          <cell r="U1472">
            <v>0</v>
          </cell>
          <cell r="X1472">
            <v>0</v>
          </cell>
        </row>
        <row r="1473">
          <cell r="A1473">
            <v>70</v>
          </cell>
          <cell r="H1473">
            <v>1</v>
          </cell>
          <cell r="I1473">
            <v>52000</v>
          </cell>
          <cell r="S1473">
            <v>49026</v>
          </cell>
          <cell r="U1473">
            <v>1974</v>
          </cell>
          <cell r="X1473">
            <v>0</v>
          </cell>
        </row>
        <row r="1474">
          <cell r="A1474">
            <v>70</v>
          </cell>
          <cell r="H1474">
            <v>1</v>
          </cell>
          <cell r="I1474">
            <v>40000</v>
          </cell>
          <cell r="S1474">
            <v>37713</v>
          </cell>
          <cell r="U1474">
            <v>1287</v>
          </cell>
          <cell r="X1474">
            <v>0</v>
          </cell>
        </row>
        <row r="1475">
          <cell r="A1475">
            <v>70</v>
          </cell>
          <cell r="H1475">
            <v>1</v>
          </cell>
          <cell r="I1475">
            <v>36000</v>
          </cell>
          <cell r="S1475">
            <v>33941</v>
          </cell>
          <cell r="U1475">
            <v>1059</v>
          </cell>
          <cell r="X1475">
            <v>0</v>
          </cell>
        </row>
        <row r="1476">
          <cell r="A1476">
            <v>70</v>
          </cell>
          <cell r="H1476">
            <v>2</v>
          </cell>
          <cell r="I1476">
            <v>93000</v>
          </cell>
          <cell r="S1476">
            <v>92000</v>
          </cell>
          <cell r="U1476">
            <v>0</v>
          </cell>
          <cell r="X1476">
            <v>0</v>
          </cell>
        </row>
        <row r="1477">
          <cell r="A1477">
            <v>70</v>
          </cell>
          <cell r="H1477">
            <v>1</v>
          </cell>
          <cell r="I1477">
            <v>31819</v>
          </cell>
          <cell r="S1477">
            <v>30819</v>
          </cell>
          <cell r="U1477">
            <v>0</v>
          </cell>
          <cell r="X1477">
            <v>0</v>
          </cell>
        </row>
        <row r="1478">
          <cell r="A1478">
            <v>70</v>
          </cell>
          <cell r="H1478">
            <v>1</v>
          </cell>
          <cell r="I1478">
            <v>40000</v>
          </cell>
          <cell r="S1478">
            <v>37671</v>
          </cell>
          <cell r="U1478">
            <v>1329</v>
          </cell>
          <cell r="X1478">
            <v>0</v>
          </cell>
        </row>
        <row r="1479">
          <cell r="A1479">
            <v>70</v>
          </cell>
          <cell r="H1479">
            <v>1</v>
          </cell>
          <cell r="I1479">
            <v>35000</v>
          </cell>
          <cell r="S1479">
            <v>34000</v>
          </cell>
          <cell r="U1479">
            <v>0</v>
          </cell>
          <cell r="X1479">
            <v>0</v>
          </cell>
        </row>
        <row r="1480">
          <cell r="A1480">
            <v>70</v>
          </cell>
          <cell r="H1480">
            <v>1</v>
          </cell>
          <cell r="I1480">
            <v>38000</v>
          </cell>
          <cell r="S1480">
            <v>37000</v>
          </cell>
          <cell r="U1480">
            <v>0</v>
          </cell>
          <cell r="X1480">
            <v>0</v>
          </cell>
        </row>
        <row r="1481">
          <cell r="A1481">
            <v>70</v>
          </cell>
          <cell r="H1481">
            <v>1</v>
          </cell>
          <cell r="I1481">
            <v>46000</v>
          </cell>
          <cell r="S1481">
            <v>43322</v>
          </cell>
          <cell r="U1481">
            <v>1678</v>
          </cell>
          <cell r="X1481">
            <v>0</v>
          </cell>
        </row>
        <row r="1482">
          <cell r="A1482">
            <v>70</v>
          </cell>
          <cell r="H1482">
            <v>1</v>
          </cell>
          <cell r="I1482">
            <v>65000</v>
          </cell>
          <cell r="S1482">
            <v>61217</v>
          </cell>
          <cell r="U1482">
            <v>2783</v>
          </cell>
          <cell r="X1482">
            <v>0</v>
          </cell>
        </row>
        <row r="1483">
          <cell r="A1483">
            <v>70</v>
          </cell>
          <cell r="H1483">
            <v>2</v>
          </cell>
          <cell r="I1483">
            <v>642259</v>
          </cell>
          <cell r="S1483">
            <v>642259</v>
          </cell>
          <cell r="U1483">
            <v>0</v>
          </cell>
          <cell r="X1483">
            <v>0</v>
          </cell>
        </row>
        <row r="1484">
          <cell r="A1484">
            <v>70</v>
          </cell>
          <cell r="H1484">
            <v>2</v>
          </cell>
          <cell r="I1484">
            <v>1232016</v>
          </cell>
          <cell r="S1484">
            <v>1232016</v>
          </cell>
          <cell r="U1484">
            <v>0</v>
          </cell>
          <cell r="X1484">
            <v>0</v>
          </cell>
        </row>
        <row r="1485">
          <cell r="A1485">
            <v>70</v>
          </cell>
          <cell r="H1485">
            <v>1</v>
          </cell>
          <cell r="I1485">
            <v>863636</v>
          </cell>
          <cell r="S1485">
            <v>862636</v>
          </cell>
          <cell r="U1485">
            <v>0</v>
          </cell>
          <cell r="X1485">
            <v>0</v>
          </cell>
        </row>
        <row r="1486">
          <cell r="A1486">
            <v>70</v>
          </cell>
          <cell r="H1486">
            <v>1</v>
          </cell>
          <cell r="I1486">
            <v>169600</v>
          </cell>
          <cell r="S1486">
            <v>169600</v>
          </cell>
          <cell r="U1486">
            <v>0</v>
          </cell>
          <cell r="X1486">
            <v>0</v>
          </cell>
        </row>
        <row r="1487">
          <cell r="A1487">
            <v>70</v>
          </cell>
          <cell r="H1487">
            <v>1</v>
          </cell>
          <cell r="I1487">
            <v>168000</v>
          </cell>
          <cell r="S1487">
            <v>158054</v>
          </cell>
          <cell r="U1487">
            <v>8946</v>
          </cell>
          <cell r="X1487">
            <v>0</v>
          </cell>
        </row>
        <row r="1488">
          <cell r="A1488">
            <v>70</v>
          </cell>
          <cell r="H1488">
            <v>2</v>
          </cell>
          <cell r="I1488">
            <v>137000</v>
          </cell>
          <cell r="S1488">
            <v>137000</v>
          </cell>
          <cell r="U1488">
            <v>0</v>
          </cell>
          <cell r="X1488">
            <v>0</v>
          </cell>
        </row>
        <row r="1489">
          <cell r="A1489">
            <v>70</v>
          </cell>
          <cell r="H1489">
            <v>2</v>
          </cell>
          <cell r="I1489">
            <v>240000</v>
          </cell>
          <cell r="S1489">
            <v>240000</v>
          </cell>
          <cell r="U1489">
            <v>0</v>
          </cell>
          <cell r="X1489">
            <v>0</v>
          </cell>
        </row>
        <row r="1490">
          <cell r="A1490">
            <v>70</v>
          </cell>
          <cell r="H1490">
            <v>1</v>
          </cell>
          <cell r="I1490">
            <v>104000</v>
          </cell>
          <cell r="S1490">
            <v>103000</v>
          </cell>
          <cell r="U1490">
            <v>0</v>
          </cell>
          <cell r="X1490">
            <v>0</v>
          </cell>
        </row>
        <row r="1491">
          <cell r="A1491">
            <v>70</v>
          </cell>
          <cell r="H1491">
            <v>2</v>
          </cell>
          <cell r="I1491">
            <v>260000</v>
          </cell>
          <cell r="S1491">
            <v>260000</v>
          </cell>
          <cell r="U1491">
            <v>0</v>
          </cell>
          <cell r="X1491">
            <v>0</v>
          </cell>
        </row>
        <row r="1492">
          <cell r="A1492">
            <v>70</v>
          </cell>
          <cell r="H1492">
            <v>2</v>
          </cell>
          <cell r="I1492">
            <v>1600000</v>
          </cell>
          <cell r="S1492">
            <v>1600000</v>
          </cell>
          <cell r="U1492">
            <v>0</v>
          </cell>
          <cell r="X1492">
            <v>0</v>
          </cell>
        </row>
        <row r="1493">
          <cell r="A1493">
            <v>70</v>
          </cell>
          <cell r="H1493">
            <v>1</v>
          </cell>
          <cell r="I1493">
            <v>35000</v>
          </cell>
          <cell r="S1493">
            <v>34000</v>
          </cell>
          <cell r="U1493">
            <v>0</v>
          </cell>
          <cell r="X1493">
            <v>0</v>
          </cell>
        </row>
        <row r="1494">
          <cell r="A1494">
            <v>70</v>
          </cell>
          <cell r="H1494">
            <v>2</v>
          </cell>
          <cell r="I1494">
            <v>120000</v>
          </cell>
          <cell r="S1494">
            <v>120000</v>
          </cell>
          <cell r="U1494">
            <v>0</v>
          </cell>
          <cell r="X1494">
            <v>0</v>
          </cell>
        </row>
        <row r="1495">
          <cell r="A1495">
            <v>70</v>
          </cell>
          <cell r="H1495">
            <v>2</v>
          </cell>
          <cell r="I1495">
            <v>200000</v>
          </cell>
          <cell r="S1495">
            <v>200000</v>
          </cell>
          <cell r="U1495">
            <v>0</v>
          </cell>
          <cell r="X1495">
            <v>0</v>
          </cell>
        </row>
        <row r="1496">
          <cell r="A1496">
            <v>70</v>
          </cell>
          <cell r="H1496">
            <v>2</v>
          </cell>
          <cell r="I1496">
            <v>260000</v>
          </cell>
          <cell r="S1496">
            <v>260000</v>
          </cell>
          <cell r="U1496">
            <v>0</v>
          </cell>
          <cell r="X1496">
            <v>0</v>
          </cell>
        </row>
        <row r="1497">
          <cell r="A1497">
            <v>70</v>
          </cell>
          <cell r="H1497">
            <v>1</v>
          </cell>
          <cell r="I1497">
            <v>120000</v>
          </cell>
          <cell r="S1497">
            <v>112742</v>
          </cell>
          <cell r="U1497">
            <v>6258</v>
          </cell>
          <cell r="X1497">
            <v>0</v>
          </cell>
        </row>
        <row r="1498">
          <cell r="A1498">
            <v>70</v>
          </cell>
          <cell r="H1498">
            <v>1</v>
          </cell>
          <cell r="I1498">
            <v>50000</v>
          </cell>
          <cell r="S1498">
            <v>46974</v>
          </cell>
          <cell r="U1498">
            <v>2026</v>
          </cell>
          <cell r="X1498">
            <v>0</v>
          </cell>
        </row>
        <row r="1499">
          <cell r="A1499">
            <v>70</v>
          </cell>
          <cell r="H1499">
            <v>1</v>
          </cell>
          <cell r="I1499">
            <v>6300000</v>
          </cell>
          <cell r="S1499">
            <v>6300000</v>
          </cell>
          <cell r="U1499">
            <v>0</v>
          </cell>
          <cell r="X1499">
            <v>0</v>
          </cell>
        </row>
        <row r="1500">
          <cell r="A1500">
            <v>70</v>
          </cell>
          <cell r="H1500">
            <v>1</v>
          </cell>
          <cell r="I1500">
            <v>810000</v>
          </cell>
          <cell r="S1500">
            <v>810000</v>
          </cell>
          <cell r="U1500">
            <v>0</v>
          </cell>
          <cell r="X1500">
            <v>0</v>
          </cell>
        </row>
        <row r="1501">
          <cell r="A1501">
            <v>70</v>
          </cell>
          <cell r="H1501">
            <v>1</v>
          </cell>
          <cell r="I1501">
            <v>1000000</v>
          </cell>
          <cell r="S1501">
            <v>1000000</v>
          </cell>
          <cell r="U1501">
            <v>0</v>
          </cell>
          <cell r="X1501">
            <v>0</v>
          </cell>
        </row>
        <row r="1502">
          <cell r="A1502">
            <v>70</v>
          </cell>
          <cell r="H1502">
            <v>1</v>
          </cell>
          <cell r="I1502">
            <v>120000</v>
          </cell>
          <cell r="S1502">
            <v>112588</v>
          </cell>
          <cell r="U1502">
            <v>6412</v>
          </cell>
          <cell r="X1502">
            <v>0</v>
          </cell>
        </row>
        <row r="1503">
          <cell r="A1503">
            <v>70</v>
          </cell>
          <cell r="H1503">
            <v>1</v>
          </cell>
          <cell r="I1503">
            <v>28000</v>
          </cell>
          <cell r="S1503">
            <v>27000</v>
          </cell>
          <cell r="U1503">
            <v>0</v>
          </cell>
          <cell r="X1503">
            <v>0</v>
          </cell>
        </row>
        <row r="1504">
          <cell r="A1504">
            <v>70</v>
          </cell>
          <cell r="H1504">
            <v>2</v>
          </cell>
          <cell r="I1504">
            <v>180000</v>
          </cell>
          <cell r="S1504">
            <v>180000</v>
          </cell>
          <cell r="U1504">
            <v>0</v>
          </cell>
          <cell r="X1504">
            <v>0</v>
          </cell>
        </row>
        <row r="1505">
          <cell r="A1505">
            <v>70</v>
          </cell>
          <cell r="H1505">
            <v>2</v>
          </cell>
          <cell r="I1505">
            <v>250000</v>
          </cell>
          <cell r="S1505">
            <v>250000</v>
          </cell>
          <cell r="U1505">
            <v>0</v>
          </cell>
          <cell r="X1505">
            <v>0</v>
          </cell>
        </row>
        <row r="1506">
          <cell r="A1506">
            <v>70</v>
          </cell>
          <cell r="H1506">
            <v>2</v>
          </cell>
          <cell r="I1506">
            <v>2899711</v>
          </cell>
          <cell r="S1506">
            <v>2899711</v>
          </cell>
          <cell r="U1506">
            <v>0</v>
          </cell>
          <cell r="X1506">
            <v>0</v>
          </cell>
        </row>
        <row r="1507">
          <cell r="A1507">
            <v>70</v>
          </cell>
          <cell r="H1507">
            <v>1</v>
          </cell>
          <cell r="I1507">
            <v>42000</v>
          </cell>
          <cell r="S1507">
            <v>42000</v>
          </cell>
          <cell r="U1507">
            <v>0</v>
          </cell>
          <cell r="X1507">
            <v>0</v>
          </cell>
        </row>
        <row r="1508">
          <cell r="A1508">
            <v>70</v>
          </cell>
          <cell r="H1508">
            <v>1</v>
          </cell>
          <cell r="I1508">
            <v>90000</v>
          </cell>
          <cell r="S1508">
            <v>90000</v>
          </cell>
          <cell r="U1508">
            <v>0</v>
          </cell>
          <cell r="X1508">
            <v>0</v>
          </cell>
        </row>
        <row r="1509">
          <cell r="A1509">
            <v>70</v>
          </cell>
          <cell r="H1509">
            <v>1</v>
          </cell>
          <cell r="I1509">
            <v>202500</v>
          </cell>
          <cell r="S1509">
            <v>202500</v>
          </cell>
          <cell r="U1509">
            <v>0</v>
          </cell>
          <cell r="X1509">
            <v>0</v>
          </cell>
        </row>
        <row r="1510">
          <cell r="A1510">
            <v>70</v>
          </cell>
          <cell r="H1510">
            <v>1</v>
          </cell>
          <cell r="I1510">
            <v>67000</v>
          </cell>
          <cell r="S1510">
            <v>62775</v>
          </cell>
          <cell r="U1510">
            <v>3225</v>
          </cell>
          <cell r="X1510">
            <v>0</v>
          </cell>
        </row>
        <row r="1511">
          <cell r="A1511">
            <v>70</v>
          </cell>
          <cell r="H1511">
            <v>1</v>
          </cell>
          <cell r="I1511">
            <v>40000</v>
          </cell>
          <cell r="S1511">
            <v>37477</v>
          </cell>
          <cell r="U1511">
            <v>1523</v>
          </cell>
          <cell r="X1511">
            <v>0</v>
          </cell>
        </row>
        <row r="1512">
          <cell r="A1512">
            <v>70</v>
          </cell>
          <cell r="H1512">
            <v>1</v>
          </cell>
          <cell r="I1512">
            <v>65000</v>
          </cell>
          <cell r="S1512">
            <v>60901</v>
          </cell>
          <cell r="U1512">
            <v>3099</v>
          </cell>
          <cell r="X1512">
            <v>0</v>
          </cell>
        </row>
        <row r="1513">
          <cell r="A1513">
            <v>70</v>
          </cell>
          <cell r="H1513">
            <v>1</v>
          </cell>
          <cell r="I1513">
            <v>52000</v>
          </cell>
          <cell r="S1513">
            <v>48721</v>
          </cell>
          <cell r="U1513">
            <v>2279</v>
          </cell>
          <cell r="X1513">
            <v>0</v>
          </cell>
        </row>
        <row r="1514">
          <cell r="A1514">
            <v>70</v>
          </cell>
          <cell r="H1514">
            <v>2</v>
          </cell>
          <cell r="I1514">
            <v>565400</v>
          </cell>
          <cell r="S1514">
            <v>565400</v>
          </cell>
          <cell r="U1514">
            <v>0</v>
          </cell>
          <cell r="X1514">
            <v>0</v>
          </cell>
        </row>
        <row r="1515">
          <cell r="A1515">
            <v>70</v>
          </cell>
          <cell r="H1515">
            <v>2</v>
          </cell>
          <cell r="I1515">
            <v>3052400</v>
          </cell>
          <cell r="S1515">
            <v>3052400</v>
          </cell>
          <cell r="U1515">
            <v>0</v>
          </cell>
          <cell r="X1515">
            <v>0</v>
          </cell>
        </row>
        <row r="1516">
          <cell r="A1516">
            <v>70</v>
          </cell>
          <cell r="H1516">
            <v>2</v>
          </cell>
          <cell r="I1516">
            <v>3392000</v>
          </cell>
          <cell r="S1516">
            <v>3392000</v>
          </cell>
          <cell r="U1516">
            <v>0</v>
          </cell>
          <cell r="X1516">
            <v>0</v>
          </cell>
        </row>
        <row r="1517">
          <cell r="A1517">
            <v>70</v>
          </cell>
          <cell r="H1517">
            <v>2</v>
          </cell>
          <cell r="I1517">
            <v>4640200</v>
          </cell>
          <cell r="S1517">
            <v>4640200</v>
          </cell>
          <cell r="U1517">
            <v>0</v>
          </cell>
          <cell r="X1517">
            <v>0</v>
          </cell>
        </row>
        <row r="1518">
          <cell r="A1518">
            <v>70</v>
          </cell>
          <cell r="H1518">
            <v>1</v>
          </cell>
          <cell r="I1518">
            <v>80000</v>
          </cell>
          <cell r="S1518">
            <v>74956</v>
          </cell>
          <cell r="U1518">
            <v>4044</v>
          </cell>
          <cell r="X1518">
            <v>0</v>
          </cell>
        </row>
        <row r="1519">
          <cell r="A1519">
            <v>70</v>
          </cell>
          <cell r="H1519">
            <v>2</v>
          </cell>
          <cell r="I1519">
            <v>1080000</v>
          </cell>
          <cell r="S1519">
            <v>1080000</v>
          </cell>
          <cell r="U1519">
            <v>0</v>
          </cell>
          <cell r="X1519">
            <v>0</v>
          </cell>
        </row>
        <row r="1520">
          <cell r="A1520">
            <v>70</v>
          </cell>
          <cell r="H1520">
            <v>2</v>
          </cell>
          <cell r="I1520">
            <v>1200000</v>
          </cell>
          <cell r="S1520">
            <v>1200000</v>
          </cell>
          <cell r="U1520">
            <v>0</v>
          </cell>
          <cell r="X1520">
            <v>0</v>
          </cell>
        </row>
        <row r="1521">
          <cell r="A1521">
            <v>70</v>
          </cell>
          <cell r="H1521">
            <v>2</v>
          </cell>
          <cell r="I1521">
            <v>4906000</v>
          </cell>
          <cell r="S1521">
            <v>4906000</v>
          </cell>
          <cell r="U1521">
            <v>0</v>
          </cell>
          <cell r="X1521">
            <v>0</v>
          </cell>
        </row>
        <row r="1522">
          <cell r="A1522">
            <v>70</v>
          </cell>
          <cell r="H1522">
            <v>1</v>
          </cell>
          <cell r="I1522">
            <v>53000</v>
          </cell>
          <cell r="S1522">
            <v>52000</v>
          </cell>
          <cell r="U1522">
            <v>0</v>
          </cell>
          <cell r="X1522">
            <v>0</v>
          </cell>
        </row>
        <row r="1523">
          <cell r="A1523">
            <v>70</v>
          </cell>
          <cell r="H1523">
            <v>1</v>
          </cell>
          <cell r="I1523">
            <v>25500</v>
          </cell>
          <cell r="S1523">
            <v>25500</v>
          </cell>
          <cell r="U1523">
            <v>0</v>
          </cell>
          <cell r="X1523">
            <v>0</v>
          </cell>
        </row>
        <row r="1524">
          <cell r="A1524">
            <v>70</v>
          </cell>
          <cell r="H1524">
            <v>1</v>
          </cell>
          <cell r="I1524">
            <v>90000</v>
          </cell>
          <cell r="S1524">
            <v>90000</v>
          </cell>
          <cell r="U1524">
            <v>0</v>
          </cell>
          <cell r="X1524">
            <v>0</v>
          </cell>
        </row>
        <row r="1525">
          <cell r="A1525">
            <v>70</v>
          </cell>
          <cell r="H1525">
            <v>1</v>
          </cell>
          <cell r="I1525">
            <v>30000</v>
          </cell>
          <cell r="S1525">
            <v>29000</v>
          </cell>
          <cell r="U1525">
            <v>0</v>
          </cell>
          <cell r="X1525">
            <v>0</v>
          </cell>
        </row>
        <row r="1526">
          <cell r="A1526">
            <v>70</v>
          </cell>
          <cell r="H1526">
            <v>2</v>
          </cell>
          <cell r="I1526">
            <v>81000</v>
          </cell>
          <cell r="S1526">
            <v>80000</v>
          </cell>
          <cell r="U1526">
            <v>0</v>
          </cell>
          <cell r="X1526">
            <v>0</v>
          </cell>
        </row>
        <row r="1527">
          <cell r="A1527">
            <v>70</v>
          </cell>
          <cell r="H1527">
            <v>1</v>
          </cell>
          <cell r="I1527">
            <v>85000</v>
          </cell>
          <cell r="S1527">
            <v>79423</v>
          </cell>
          <cell r="U1527">
            <v>4577</v>
          </cell>
          <cell r="X1527">
            <v>0</v>
          </cell>
        </row>
        <row r="1528">
          <cell r="A1528">
            <v>70</v>
          </cell>
          <cell r="H1528">
            <v>1</v>
          </cell>
          <cell r="I1528">
            <v>62000</v>
          </cell>
          <cell r="S1528">
            <v>57932</v>
          </cell>
          <cell r="U1528">
            <v>3068</v>
          </cell>
          <cell r="X1528">
            <v>0</v>
          </cell>
        </row>
        <row r="1529">
          <cell r="A1529">
            <v>70</v>
          </cell>
          <cell r="H1529">
            <v>1</v>
          </cell>
          <cell r="I1529">
            <v>2460000</v>
          </cell>
          <cell r="S1529">
            <v>2459000</v>
          </cell>
          <cell r="U1529">
            <v>0</v>
          </cell>
          <cell r="X1529">
            <v>0</v>
          </cell>
        </row>
        <row r="1530">
          <cell r="A1530">
            <v>70</v>
          </cell>
          <cell r="H1530">
            <v>6</v>
          </cell>
          <cell r="I1530">
            <v>30000</v>
          </cell>
          <cell r="S1530">
            <v>29000</v>
          </cell>
          <cell r="U1530">
            <v>0</v>
          </cell>
          <cell r="X1530">
            <v>0</v>
          </cell>
        </row>
        <row r="1531">
          <cell r="A1531">
            <v>70</v>
          </cell>
          <cell r="H1531">
            <v>1</v>
          </cell>
          <cell r="I1531">
            <v>36000</v>
          </cell>
          <cell r="S1531">
            <v>35000</v>
          </cell>
          <cell r="U1531">
            <v>0</v>
          </cell>
          <cell r="X1531">
            <v>0</v>
          </cell>
        </row>
        <row r="1532">
          <cell r="A1532">
            <v>70</v>
          </cell>
          <cell r="H1532">
            <v>1</v>
          </cell>
          <cell r="I1532">
            <v>50000</v>
          </cell>
          <cell r="S1532">
            <v>46655</v>
          </cell>
          <cell r="U1532">
            <v>2345</v>
          </cell>
          <cell r="X1532">
            <v>0</v>
          </cell>
        </row>
        <row r="1533">
          <cell r="A1533">
            <v>70</v>
          </cell>
          <cell r="H1533">
            <v>1</v>
          </cell>
          <cell r="I1533">
            <v>52000</v>
          </cell>
          <cell r="S1533">
            <v>51000</v>
          </cell>
          <cell r="U1533">
            <v>0</v>
          </cell>
          <cell r="X1533">
            <v>0</v>
          </cell>
        </row>
        <row r="1534">
          <cell r="A1534">
            <v>70</v>
          </cell>
          <cell r="H1534">
            <v>1</v>
          </cell>
          <cell r="I1534">
            <v>420500</v>
          </cell>
          <cell r="S1534">
            <v>420500</v>
          </cell>
          <cell r="U1534">
            <v>0</v>
          </cell>
          <cell r="X1534">
            <v>0</v>
          </cell>
        </row>
        <row r="1535">
          <cell r="A1535">
            <v>70</v>
          </cell>
          <cell r="H1535">
            <v>1</v>
          </cell>
          <cell r="I1535">
            <v>38000</v>
          </cell>
          <cell r="S1535">
            <v>38000</v>
          </cell>
          <cell r="U1535">
            <v>0</v>
          </cell>
          <cell r="X1535">
            <v>0</v>
          </cell>
        </row>
        <row r="1536">
          <cell r="A1536">
            <v>70</v>
          </cell>
          <cell r="H1536">
            <v>1</v>
          </cell>
          <cell r="I1536">
            <v>44000</v>
          </cell>
          <cell r="S1536">
            <v>41056</v>
          </cell>
          <cell r="U1536">
            <v>1944</v>
          </cell>
          <cell r="X1536">
            <v>0</v>
          </cell>
        </row>
        <row r="1537">
          <cell r="A1537">
            <v>70</v>
          </cell>
          <cell r="H1537">
            <v>1</v>
          </cell>
          <cell r="I1537">
            <v>38500</v>
          </cell>
          <cell r="S1537">
            <v>37500</v>
          </cell>
          <cell r="U1537">
            <v>0</v>
          </cell>
          <cell r="X1537">
            <v>0</v>
          </cell>
        </row>
        <row r="1538">
          <cell r="A1538">
            <v>70</v>
          </cell>
          <cell r="H1538">
            <v>1</v>
          </cell>
          <cell r="I1538">
            <v>40500</v>
          </cell>
          <cell r="S1538">
            <v>40500</v>
          </cell>
          <cell r="U1538">
            <v>0</v>
          </cell>
          <cell r="X1538">
            <v>0</v>
          </cell>
        </row>
        <row r="1539">
          <cell r="A1539">
            <v>70</v>
          </cell>
          <cell r="H1539">
            <v>1</v>
          </cell>
          <cell r="I1539">
            <v>50000</v>
          </cell>
          <cell r="S1539">
            <v>46655</v>
          </cell>
          <cell r="U1539">
            <v>2345</v>
          </cell>
          <cell r="X1539">
            <v>0</v>
          </cell>
        </row>
        <row r="1540">
          <cell r="A1540">
            <v>70</v>
          </cell>
          <cell r="H1540">
            <v>1</v>
          </cell>
          <cell r="I1540">
            <v>190000</v>
          </cell>
          <cell r="S1540">
            <v>190000</v>
          </cell>
          <cell r="U1540">
            <v>0</v>
          </cell>
          <cell r="X1540">
            <v>0</v>
          </cell>
        </row>
        <row r="1541">
          <cell r="A1541">
            <v>70</v>
          </cell>
          <cell r="H1541">
            <v>1</v>
          </cell>
          <cell r="I1541">
            <v>138000</v>
          </cell>
          <cell r="S1541">
            <v>138000</v>
          </cell>
          <cell r="U1541">
            <v>0</v>
          </cell>
          <cell r="X1541">
            <v>0</v>
          </cell>
        </row>
        <row r="1542">
          <cell r="A1542">
            <v>70</v>
          </cell>
          <cell r="H1542">
            <v>1</v>
          </cell>
          <cell r="I1542">
            <v>327000</v>
          </cell>
          <cell r="S1542">
            <v>304710</v>
          </cell>
          <cell r="U1542">
            <v>21290</v>
          </cell>
          <cell r="X1542">
            <v>0</v>
          </cell>
        </row>
        <row r="1543">
          <cell r="A1543">
            <v>70</v>
          </cell>
          <cell r="H1543">
            <v>1</v>
          </cell>
          <cell r="I1543">
            <v>40000</v>
          </cell>
          <cell r="S1543">
            <v>40000</v>
          </cell>
          <cell r="U1543">
            <v>0</v>
          </cell>
          <cell r="X1543">
            <v>0</v>
          </cell>
        </row>
        <row r="1544">
          <cell r="A1544">
            <v>70</v>
          </cell>
          <cell r="H1544">
            <v>1</v>
          </cell>
          <cell r="I1544">
            <v>55000</v>
          </cell>
          <cell r="S1544">
            <v>51180</v>
          </cell>
          <cell r="U1544">
            <v>2820</v>
          </cell>
          <cell r="X1544">
            <v>0</v>
          </cell>
        </row>
        <row r="1545">
          <cell r="A1545">
            <v>70</v>
          </cell>
          <cell r="H1545">
            <v>2</v>
          </cell>
          <cell r="I1545">
            <v>3438982</v>
          </cell>
          <cell r="S1545">
            <v>3438982</v>
          </cell>
          <cell r="U1545">
            <v>0</v>
          </cell>
          <cell r="X1545">
            <v>0</v>
          </cell>
        </row>
        <row r="1546">
          <cell r="A1546">
            <v>70</v>
          </cell>
          <cell r="H1546">
            <v>1</v>
          </cell>
          <cell r="I1546">
            <v>500000</v>
          </cell>
          <cell r="S1546">
            <v>499000</v>
          </cell>
          <cell r="U1546">
            <v>0</v>
          </cell>
          <cell r="X1546">
            <v>0</v>
          </cell>
        </row>
        <row r="1547">
          <cell r="A1547">
            <v>70</v>
          </cell>
          <cell r="H1547">
            <v>1</v>
          </cell>
          <cell r="I1547">
            <v>104000</v>
          </cell>
          <cell r="S1547">
            <v>104000</v>
          </cell>
          <cell r="U1547">
            <v>0</v>
          </cell>
          <cell r="X1547">
            <v>0</v>
          </cell>
        </row>
        <row r="1548">
          <cell r="A1548">
            <v>70</v>
          </cell>
          <cell r="H1548">
            <v>1</v>
          </cell>
          <cell r="I1548">
            <v>114400</v>
          </cell>
          <cell r="S1548">
            <v>114400</v>
          </cell>
          <cell r="U1548">
            <v>0</v>
          </cell>
          <cell r="X1548">
            <v>0</v>
          </cell>
        </row>
        <row r="1549">
          <cell r="A1549">
            <v>70</v>
          </cell>
          <cell r="H1549">
            <v>1</v>
          </cell>
          <cell r="I1549">
            <v>150000</v>
          </cell>
          <cell r="S1549">
            <v>150000</v>
          </cell>
          <cell r="U1549">
            <v>0</v>
          </cell>
          <cell r="X1549">
            <v>0</v>
          </cell>
        </row>
        <row r="1550">
          <cell r="A1550">
            <v>70</v>
          </cell>
          <cell r="H1550">
            <v>1</v>
          </cell>
          <cell r="I1550">
            <v>276500</v>
          </cell>
          <cell r="S1550">
            <v>276500</v>
          </cell>
          <cell r="U1550">
            <v>0</v>
          </cell>
          <cell r="X1550">
            <v>0</v>
          </cell>
        </row>
        <row r="1551">
          <cell r="A1551">
            <v>70</v>
          </cell>
          <cell r="H1551">
            <v>1</v>
          </cell>
          <cell r="I1551">
            <v>350000</v>
          </cell>
          <cell r="S1551">
            <v>350000</v>
          </cell>
          <cell r="U1551">
            <v>0</v>
          </cell>
          <cell r="X1551">
            <v>0</v>
          </cell>
        </row>
        <row r="1552">
          <cell r="A1552">
            <v>70</v>
          </cell>
          <cell r="H1552">
            <v>1</v>
          </cell>
          <cell r="I1552">
            <v>387000</v>
          </cell>
          <cell r="S1552">
            <v>387000</v>
          </cell>
          <cell r="U1552">
            <v>0</v>
          </cell>
          <cell r="X1552">
            <v>0</v>
          </cell>
        </row>
        <row r="1553">
          <cell r="A1553">
            <v>70</v>
          </cell>
          <cell r="H1553">
            <v>1</v>
          </cell>
          <cell r="I1553">
            <v>1406000</v>
          </cell>
          <cell r="S1553">
            <v>1406000</v>
          </cell>
          <cell r="U1553">
            <v>0</v>
          </cell>
          <cell r="X1553">
            <v>0</v>
          </cell>
        </row>
        <row r="1554">
          <cell r="A1554">
            <v>70</v>
          </cell>
          <cell r="H1554">
            <v>1</v>
          </cell>
          <cell r="I1554">
            <v>1591000</v>
          </cell>
          <cell r="S1554">
            <v>1591000</v>
          </cell>
          <cell r="U1554">
            <v>0</v>
          </cell>
          <cell r="X1554">
            <v>0</v>
          </cell>
        </row>
        <row r="1555">
          <cell r="A1555">
            <v>70</v>
          </cell>
          <cell r="H1555">
            <v>1</v>
          </cell>
          <cell r="I1555">
            <v>215000</v>
          </cell>
          <cell r="S1555">
            <v>214000</v>
          </cell>
          <cell r="U1555">
            <v>0</v>
          </cell>
          <cell r="X1555">
            <v>0</v>
          </cell>
        </row>
        <row r="1556">
          <cell r="A1556">
            <v>70</v>
          </cell>
          <cell r="H1556">
            <v>2</v>
          </cell>
          <cell r="I1556">
            <v>175000</v>
          </cell>
          <cell r="S1556">
            <v>174000</v>
          </cell>
          <cell r="U1556">
            <v>0</v>
          </cell>
          <cell r="X1556">
            <v>0</v>
          </cell>
        </row>
        <row r="1557">
          <cell r="A1557">
            <v>70</v>
          </cell>
          <cell r="H1557">
            <v>1</v>
          </cell>
          <cell r="I1557">
            <v>335000</v>
          </cell>
          <cell r="S1557">
            <v>334000</v>
          </cell>
          <cell r="U1557">
            <v>0</v>
          </cell>
          <cell r="X1557">
            <v>0</v>
          </cell>
        </row>
        <row r="1558">
          <cell r="A1558">
            <v>70</v>
          </cell>
          <cell r="H1558">
            <v>2</v>
          </cell>
          <cell r="I1558">
            <v>488160</v>
          </cell>
          <cell r="S1558">
            <v>487160</v>
          </cell>
          <cell r="U1558">
            <v>0</v>
          </cell>
          <cell r="X1558">
            <v>0</v>
          </cell>
        </row>
        <row r="1559">
          <cell r="A1559">
            <v>70</v>
          </cell>
          <cell r="H1559">
            <v>1</v>
          </cell>
          <cell r="I1559">
            <v>80000</v>
          </cell>
          <cell r="S1559">
            <v>79000</v>
          </cell>
          <cell r="U1559">
            <v>0</v>
          </cell>
          <cell r="X1559">
            <v>0</v>
          </cell>
        </row>
        <row r="1560">
          <cell r="A1560">
            <v>70</v>
          </cell>
          <cell r="H1560">
            <v>1</v>
          </cell>
          <cell r="I1560">
            <v>81000</v>
          </cell>
          <cell r="S1560">
            <v>80000</v>
          </cell>
          <cell r="U1560">
            <v>0</v>
          </cell>
          <cell r="X1560">
            <v>0</v>
          </cell>
        </row>
        <row r="1561">
          <cell r="A1561">
            <v>70</v>
          </cell>
          <cell r="H1561">
            <v>1</v>
          </cell>
          <cell r="I1561">
            <v>90000</v>
          </cell>
          <cell r="S1561">
            <v>89000</v>
          </cell>
          <cell r="U1561">
            <v>0</v>
          </cell>
          <cell r="X1561">
            <v>0</v>
          </cell>
        </row>
        <row r="1562">
          <cell r="A1562">
            <v>70</v>
          </cell>
          <cell r="H1562">
            <v>1</v>
          </cell>
          <cell r="I1562">
            <v>90000</v>
          </cell>
          <cell r="S1562">
            <v>83289</v>
          </cell>
          <cell r="U1562">
            <v>5711</v>
          </cell>
          <cell r="X1562">
            <v>0</v>
          </cell>
        </row>
        <row r="1563">
          <cell r="A1563">
            <v>70</v>
          </cell>
          <cell r="H1563">
            <v>1</v>
          </cell>
          <cell r="I1563">
            <v>95000</v>
          </cell>
          <cell r="S1563">
            <v>87916</v>
          </cell>
          <cell r="U1563">
            <v>6084</v>
          </cell>
          <cell r="X1563">
            <v>0</v>
          </cell>
        </row>
        <row r="1564">
          <cell r="A1564">
            <v>70</v>
          </cell>
          <cell r="H1564">
            <v>1</v>
          </cell>
          <cell r="I1564">
            <v>117200</v>
          </cell>
          <cell r="S1564">
            <v>108460</v>
          </cell>
          <cell r="U1564">
            <v>7740</v>
          </cell>
          <cell r="X1564">
            <v>0</v>
          </cell>
        </row>
        <row r="1565">
          <cell r="A1565">
            <v>70</v>
          </cell>
          <cell r="H1565">
            <v>1</v>
          </cell>
          <cell r="I1565">
            <v>30000</v>
          </cell>
          <cell r="S1565">
            <v>29000</v>
          </cell>
          <cell r="U1565">
            <v>0</v>
          </cell>
          <cell r="X1565">
            <v>0</v>
          </cell>
        </row>
        <row r="1566">
          <cell r="A1566">
            <v>70</v>
          </cell>
          <cell r="H1566">
            <v>1</v>
          </cell>
          <cell r="I1566">
            <v>135000</v>
          </cell>
          <cell r="S1566">
            <v>134000</v>
          </cell>
          <cell r="U1566">
            <v>0</v>
          </cell>
          <cell r="X1566">
            <v>0</v>
          </cell>
        </row>
        <row r="1567">
          <cell r="A1567">
            <v>70</v>
          </cell>
          <cell r="H1567">
            <v>1</v>
          </cell>
          <cell r="I1567">
            <v>195000</v>
          </cell>
          <cell r="S1567">
            <v>180460</v>
          </cell>
          <cell r="U1567">
            <v>13540</v>
          </cell>
          <cell r="X1567">
            <v>0</v>
          </cell>
        </row>
        <row r="1568">
          <cell r="A1568">
            <v>70</v>
          </cell>
          <cell r="H1568">
            <v>2</v>
          </cell>
          <cell r="I1568">
            <v>60000</v>
          </cell>
          <cell r="S1568">
            <v>59000</v>
          </cell>
          <cell r="U1568">
            <v>0</v>
          </cell>
          <cell r="X1568">
            <v>0</v>
          </cell>
        </row>
        <row r="1569">
          <cell r="A1569">
            <v>70</v>
          </cell>
          <cell r="H1569">
            <v>2</v>
          </cell>
          <cell r="I1569">
            <v>120000</v>
          </cell>
          <cell r="S1569">
            <v>111052</v>
          </cell>
          <cell r="U1569">
            <v>7948</v>
          </cell>
          <cell r="X1569">
            <v>0</v>
          </cell>
        </row>
        <row r="1570">
          <cell r="A1570">
            <v>70</v>
          </cell>
          <cell r="H1570">
            <v>2</v>
          </cell>
          <cell r="I1570">
            <v>200000</v>
          </cell>
          <cell r="S1570">
            <v>199000</v>
          </cell>
          <cell r="U1570">
            <v>0</v>
          </cell>
          <cell r="X1570">
            <v>0</v>
          </cell>
        </row>
        <row r="1571">
          <cell r="A1571">
            <v>70</v>
          </cell>
          <cell r="H1571">
            <v>2</v>
          </cell>
          <cell r="I1571">
            <v>320000</v>
          </cell>
          <cell r="S1571">
            <v>319000</v>
          </cell>
          <cell r="U1571">
            <v>0</v>
          </cell>
          <cell r="X1571">
            <v>0</v>
          </cell>
        </row>
        <row r="1572">
          <cell r="A1572">
            <v>70</v>
          </cell>
          <cell r="H1572">
            <v>2</v>
          </cell>
          <cell r="I1572">
            <v>1480000</v>
          </cell>
          <cell r="S1572">
            <v>1479000</v>
          </cell>
          <cell r="U1572">
            <v>0</v>
          </cell>
          <cell r="X1572">
            <v>0</v>
          </cell>
        </row>
        <row r="1573">
          <cell r="A1573">
            <v>70</v>
          </cell>
          <cell r="H1573">
            <v>2</v>
          </cell>
          <cell r="I1573">
            <v>3000000</v>
          </cell>
          <cell r="S1573">
            <v>2999000</v>
          </cell>
          <cell r="U1573">
            <v>0</v>
          </cell>
          <cell r="X1573">
            <v>0</v>
          </cell>
        </row>
        <row r="1574">
          <cell r="A1574">
            <v>70</v>
          </cell>
          <cell r="H1574">
            <v>1</v>
          </cell>
          <cell r="I1574">
            <v>80000</v>
          </cell>
          <cell r="S1574">
            <v>79000</v>
          </cell>
          <cell r="U1574">
            <v>0</v>
          </cell>
          <cell r="X1574">
            <v>0</v>
          </cell>
        </row>
        <row r="1575">
          <cell r="A1575">
            <v>70</v>
          </cell>
          <cell r="H1575">
            <v>1</v>
          </cell>
          <cell r="I1575">
            <v>105000</v>
          </cell>
          <cell r="S1575">
            <v>104000</v>
          </cell>
          <cell r="U1575">
            <v>0</v>
          </cell>
          <cell r="X1575">
            <v>0</v>
          </cell>
        </row>
        <row r="1576">
          <cell r="A1576">
            <v>70</v>
          </cell>
          <cell r="H1576">
            <v>1</v>
          </cell>
          <cell r="I1576">
            <v>60000</v>
          </cell>
          <cell r="S1576">
            <v>55525</v>
          </cell>
          <cell r="U1576">
            <v>3475</v>
          </cell>
          <cell r="X1576">
            <v>0</v>
          </cell>
        </row>
        <row r="1577">
          <cell r="A1577">
            <v>70</v>
          </cell>
          <cell r="H1577">
            <v>1</v>
          </cell>
          <cell r="I1577">
            <v>40000</v>
          </cell>
          <cell r="S1577">
            <v>37016</v>
          </cell>
          <cell r="U1577">
            <v>1984</v>
          </cell>
          <cell r="X1577">
            <v>0</v>
          </cell>
        </row>
        <row r="1578">
          <cell r="A1578">
            <v>70</v>
          </cell>
          <cell r="H1578">
            <v>1</v>
          </cell>
          <cell r="I1578">
            <v>94240</v>
          </cell>
          <cell r="S1578">
            <v>93240</v>
          </cell>
          <cell r="U1578">
            <v>0</v>
          </cell>
          <cell r="X1578">
            <v>0</v>
          </cell>
        </row>
        <row r="1579">
          <cell r="A1579">
            <v>70</v>
          </cell>
          <cell r="H1579">
            <v>1</v>
          </cell>
          <cell r="I1579">
            <v>143560</v>
          </cell>
          <cell r="S1579">
            <v>142560</v>
          </cell>
          <cell r="U1579">
            <v>0</v>
          </cell>
          <cell r="X1579">
            <v>0</v>
          </cell>
        </row>
        <row r="1580">
          <cell r="A1580">
            <v>70</v>
          </cell>
          <cell r="H1580">
            <v>1</v>
          </cell>
          <cell r="I1580">
            <v>195000</v>
          </cell>
          <cell r="S1580">
            <v>194000</v>
          </cell>
          <cell r="U1580">
            <v>0</v>
          </cell>
          <cell r="X1580">
            <v>0</v>
          </cell>
        </row>
        <row r="1581">
          <cell r="A1581">
            <v>70</v>
          </cell>
          <cell r="H1581">
            <v>1</v>
          </cell>
          <cell r="I1581">
            <v>241980</v>
          </cell>
          <cell r="S1581">
            <v>223936</v>
          </cell>
          <cell r="U1581">
            <v>17044</v>
          </cell>
          <cell r="X1581">
            <v>0</v>
          </cell>
        </row>
        <row r="1582">
          <cell r="A1582">
            <v>70</v>
          </cell>
          <cell r="H1582">
            <v>1</v>
          </cell>
          <cell r="I1582">
            <v>163970</v>
          </cell>
          <cell r="S1582">
            <v>151743</v>
          </cell>
          <cell r="U1582">
            <v>11227</v>
          </cell>
          <cell r="X1582">
            <v>0</v>
          </cell>
        </row>
        <row r="1583">
          <cell r="A1583">
            <v>70</v>
          </cell>
          <cell r="H1583">
            <v>1</v>
          </cell>
          <cell r="I1583">
            <v>686250</v>
          </cell>
          <cell r="S1583">
            <v>635082</v>
          </cell>
          <cell r="U1583">
            <v>50168</v>
          </cell>
          <cell r="X1583">
            <v>0</v>
          </cell>
        </row>
        <row r="1584">
          <cell r="A1584">
            <v>70</v>
          </cell>
          <cell r="H1584">
            <v>1</v>
          </cell>
          <cell r="I1584">
            <v>38000</v>
          </cell>
          <cell r="S1584">
            <v>35166</v>
          </cell>
          <cell r="U1584">
            <v>1834</v>
          </cell>
          <cell r="X1584">
            <v>0</v>
          </cell>
        </row>
        <row r="1585">
          <cell r="A1585">
            <v>70</v>
          </cell>
          <cell r="H1585">
            <v>1</v>
          </cell>
          <cell r="I1585">
            <v>34000</v>
          </cell>
          <cell r="S1585">
            <v>33000</v>
          </cell>
          <cell r="U1585">
            <v>0</v>
          </cell>
          <cell r="X1585">
            <v>0</v>
          </cell>
        </row>
        <row r="1586">
          <cell r="A1586">
            <v>70</v>
          </cell>
          <cell r="H1586">
            <v>1</v>
          </cell>
          <cell r="I1586">
            <v>90000</v>
          </cell>
          <cell r="S1586">
            <v>89000</v>
          </cell>
          <cell r="U1586">
            <v>0</v>
          </cell>
          <cell r="X1586">
            <v>0</v>
          </cell>
        </row>
        <row r="1587">
          <cell r="A1587">
            <v>70</v>
          </cell>
          <cell r="H1587">
            <v>2</v>
          </cell>
          <cell r="I1587">
            <v>30000</v>
          </cell>
          <cell r="S1587">
            <v>29000</v>
          </cell>
          <cell r="U1587">
            <v>0</v>
          </cell>
          <cell r="X1587">
            <v>0</v>
          </cell>
        </row>
        <row r="1588">
          <cell r="A1588">
            <v>70</v>
          </cell>
          <cell r="H1588">
            <v>1</v>
          </cell>
          <cell r="I1588">
            <v>30000</v>
          </cell>
          <cell r="S1588">
            <v>29000</v>
          </cell>
          <cell r="U1588">
            <v>0</v>
          </cell>
          <cell r="X1588">
            <v>0</v>
          </cell>
        </row>
        <row r="1589">
          <cell r="A1589">
            <v>70</v>
          </cell>
          <cell r="H1589">
            <v>1</v>
          </cell>
          <cell r="I1589">
            <v>93500</v>
          </cell>
          <cell r="S1589">
            <v>92500</v>
          </cell>
          <cell r="U1589">
            <v>0</v>
          </cell>
          <cell r="X1589">
            <v>0</v>
          </cell>
        </row>
        <row r="1590">
          <cell r="A1590">
            <v>70</v>
          </cell>
          <cell r="H1590">
            <v>1</v>
          </cell>
          <cell r="I1590">
            <v>103000</v>
          </cell>
          <cell r="S1590">
            <v>102000</v>
          </cell>
          <cell r="U1590">
            <v>0</v>
          </cell>
          <cell r="X1590">
            <v>0</v>
          </cell>
        </row>
        <row r="1591">
          <cell r="A1591">
            <v>70</v>
          </cell>
          <cell r="H1591">
            <v>1</v>
          </cell>
          <cell r="I1591">
            <v>104500</v>
          </cell>
          <cell r="S1591">
            <v>103500</v>
          </cell>
          <cell r="U1591">
            <v>0</v>
          </cell>
          <cell r="X1591">
            <v>0</v>
          </cell>
        </row>
        <row r="1592">
          <cell r="A1592">
            <v>70</v>
          </cell>
          <cell r="H1592">
            <v>1</v>
          </cell>
          <cell r="I1592">
            <v>280000</v>
          </cell>
          <cell r="S1592">
            <v>279000</v>
          </cell>
          <cell r="U1592">
            <v>0</v>
          </cell>
          <cell r="X1592">
            <v>0</v>
          </cell>
        </row>
        <row r="1593">
          <cell r="A1593">
            <v>70</v>
          </cell>
          <cell r="H1593">
            <v>1</v>
          </cell>
          <cell r="I1593">
            <v>893000</v>
          </cell>
          <cell r="S1593">
            <v>892000</v>
          </cell>
          <cell r="U1593">
            <v>0</v>
          </cell>
          <cell r="X1593">
            <v>0</v>
          </cell>
        </row>
        <row r="1594">
          <cell r="A1594">
            <v>70</v>
          </cell>
          <cell r="H1594">
            <v>2</v>
          </cell>
          <cell r="I1594">
            <v>90000</v>
          </cell>
          <cell r="S1594">
            <v>83288</v>
          </cell>
          <cell r="U1594">
            <v>5712</v>
          </cell>
          <cell r="X1594">
            <v>0</v>
          </cell>
        </row>
        <row r="1595">
          <cell r="A1595">
            <v>70</v>
          </cell>
          <cell r="H1595">
            <v>1</v>
          </cell>
          <cell r="I1595">
            <v>1026165</v>
          </cell>
          <cell r="S1595">
            <v>1025165</v>
          </cell>
          <cell r="U1595">
            <v>0</v>
          </cell>
          <cell r="X1595">
            <v>0</v>
          </cell>
        </row>
        <row r="1596">
          <cell r="A1596">
            <v>70</v>
          </cell>
          <cell r="H1596">
            <v>2</v>
          </cell>
          <cell r="I1596">
            <v>473617</v>
          </cell>
          <cell r="S1596">
            <v>472617</v>
          </cell>
          <cell r="U1596">
            <v>0</v>
          </cell>
          <cell r="X1596">
            <v>0</v>
          </cell>
        </row>
        <row r="1597">
          <cell r="A1597">
            <v>70</v>
          </cell>
          <cell r="H1597">
            <v>2</v>
          </cell>
          <cell r="I1597">
            <v>1007820</v>
          </cell>
          <cell r="S1597">
            <v>1006820</v>
          </cell>
          <cell r="U1597">
            <v>0</v>
          </cell>
          <cell r="X1597">
            <v>0</v>
          </cell>
        </row>
        <row r="1598">
          <cell r="A1598">
            <v>70</v>
          </cell>
          <cell r="H1598">
            <v>2</v>
          </cell>
          <cell r="I1598">
            <v>1368220</v>
          </cell>
          <cell r="S1598">
            <v>1367220</v>
          </cell>
          <cell r="U1598">
            <v>0</v>
          </cell>
          <cell r="X1598">
            <v>0</v>
          </cell>
        </row>
        <row r="1599">
          <cell r="A1599">
            <v>70</v>
          </cell>
          <cell r="H1599">
            <v>1</v>
          </cell>
          <cell r="I1599">
            <v>40000</v>
          </cell>
          <cell r="S1599">
            <v>39000</v>
          </cell>
          <cell r="U1599">
            <v>0</v>
          </cell>
          <cell r="X1599">
            <v>0</v>
          </cell>
        </row>
        <row r="1600">
          <cell r="A1600">
            <v>70</v>
          </cell>
          <cell r="H1600">
            <v>1</v>
          </cell>
          <cell r="I1600">
            <v>59091</v>
          </cell>
          <cell r="S1600">
            <v>54684</v>
          </cell>
          <cell r="U1600">
            <v>3407</v>
          </cell>
          <cell r="X1600">
            <v>0</v>
          </cell>
        </row>
        <row r="1601">
          <cell r="A1601">
            <v>70</v>
          </cell>
          <cell r="H1601">
            <v>1</v>
          </cell>
          <cell r="I1601">
            <v>59091</v>
          </cell>
          <cell r="S1601">
            <v>54684</v>
          </cell>
          <cell r="U1601">
            <v>3407</v>
          </cell>
          <cell r="X1601">
            <v>0</v>
          </cell>
        </row>
        <row r="1602">
          <cell r="A1602">
            <v>70</v>
          </cell>
          <cell r="H1602">
            <v>1</v>
          </cell>
          <cell r="I1602">
            <v>59091</v>
          </cell>
          <cell r="S1602">
            <v>54684</v>
          </cell>
          <cell r="U1602">
            <v>3407</v>
          </cell>
          <cell r="X1602">
            <v>0</v>
          </cell>
        </row>
        <row r="1603">
          <cell r="A1603">
            <v>70</v>
          </cell>
          <cell r="H1603">
            <v>1</v>
          </cell>
          <cell r="I1603">
            <v>166000</v>
          </cell>
          <cell r="S1603">
            <v>165000</v>
          </cell>
          <cell r="U1603">
            <v>0</v>
          </cell>
          <cell r="X1603">
            <v>0</v>
          </cell>
        </row>
        <row r="1604">
          <cell r="A1604">
            <v>70</v>
          </cell>
          <cell r="H1604">
            <v>1</v>
          </cell>
          <cell r="I1604">
            <v>1277000</v>
          </cell>
          <cell r="S1604">
            <v>1276000</v>
          </cell>
          <cell r="U1604">
            <v>0</v>
          </cell>
          <cell r="X1604">
            <v>0</v>
          </cell>
        </row>
        <row r="1605">
          <cell r="A1605">
            <v>70</v>
          </cell>
          <cell r="H1605">
            <v>1</v>
          </cell>
          <cell r="I1605">
            <v>137000</v>
          </cell>
          <cell r="S1605">
            <v>126784</v>
          </cell>
          <cell r="U1605">
            <v>9216</v>
          </cell>
          <cell r="X1605">
            <v>0</v>
          </cell>
        </row>
        <row r="1606">
          <cell r="A1606">
            <v>70</v>
          </cell>
          <cell r="H1606">
            <v>1</v>
          </cell>
          <cell r="I1606">
            <v>160000</v>
          </cell>
          <cell r="S1606">
            <v>148069</v>
          </cell>
          <cell r="U1606">
            <v>10931</v>
          </cell>
          <cell r="X1606">
            <v>0</v>
          </cell>
        </row>
        <row r="1607">
          <cell r="A1607">
            <v>70</v>
          </cell>
          <cell r="H1607">
            <v>2</v>
          </cell>
          <cell r="I1607">
            <v>644776</v>
          </cell>
          <cell r="S1607">
            <v>643776</v>
          </cell>
          <cell r="U1607">
            <v>0</v>
          </cell>
          <cell r="X1607">
            <v>0</v>
          </cell>
        </row>
        <row r="1608">
          <cell r="A1608">
            <v>70</v>
          </cell>
          <cell r="H1608">
            <v>2</v>
          </cell>
          <cell r="I1608">
            <v>1200000</v>
          </cell>
          <cell r="S1608">
            <v>1199000</v>
          </cell>
          <cell r="U1608">
            <v>0</v>
          </cell>
          <cell r="X1608">
            <v>0</v>
          </cell>
        </row>
        <row r="1609">
          <cell r="A1609">
            <v>70</v>
          </cell>
          <cell r="H1609">
            <v>2</v>
          </cell>
          <cell r="I1609">
            <v>1200000</v>
          </cell>
          <cell r="S1609">
            <v>1199000</v>
          </cell>
          <cell r="U1609">
            <v>0</v>
          </cell>
          <cell r="X1609">
            <v>0</v>
          </cell>
        </row>
        <row r="1610">
          <cell r="A1610">
            <v>70</v>
          </cell>
          <cell r="H1610">
            <v>2</v>
          </cell>
          <cell r="I1610">
            <v>2200000</v>
          </cell>
          <cell r="S1610">
            <v>2199000</v>
          </cell>
          <cell r="U1610">
            <v>0</v>
          </cell>
          <cell r="X1610">
            <v>0</v>
          </cell>
        </row>
        <row r="1611">
          <cell r="A1611">
            <v>70</v>
          </cell>
          <cell r="H1611">
            <v>2</v>
          </cell>
          <cell r="I1611">
            <v>3600000</v>
          </cell>
          <cell r="S1611">
            <v>3599000</v>
          </cell>
          <cell r="U1611">
            <v>0</v>
          </cell>
          <cell r="X1611">
            <v>0</v>
          </cell>
        </row>
        <row r="1612">
          <cell r="A1612">
            <v>70</v>
          </cell>
          <cell r="H1612">
            <v>2</v>
          </cell>
          <cell r="I1612">
            <v>6800000</v>
          </cell>
          <cell r="S1612">
            <v>6799000</v>
          </cell>
          <cell r="U1612">
            <v>0</v>
          </cell>
          <cell r="X1612">
            <v>0</v>
          </cell>
        </row>
        <row r="1613">
          <cell r="A1613">
            <v>70</v>
          </cell>
          <cell r="H1613">
            <v>1</v>
          </cell>
          <cell r="I1613">
            <v>55000</v>
          </cell>
          <cell r="S1613">
            <v>54000</v>
          </cell>
          <cell r="U1613">
            <v>0</v>
          </cell>
          <cell r="X1613">
            <v>0</v>
          </cell>
        </row>
        <row r="1614">
          <cell r="A1614">
            <v>70</v>
          </cell>
          <cell r="H1614">
            <v>1</v>
          </cell>
          <cell r="I1614">
            <v>250000</v>
          </cell>
          <cell r="S1614">
            <v>249000</v>
          </cell>
          <cell r="U1614">
            <v>0</v>
          </cell>
          <cell r="X1614">
            <v>0</v>
          </cell>
        </row>
        <row r="1615">
          <cell r="A1615">
            <v>70</v>
          </cell>
          <cell r="H1615">
            <v>1</v>
          </cell>
          <cell r="I1615">
            <v>1384837</v>
          </cell>
          <cell r="S1615">
            <v>1383837</v>
          </cell>
          <cell r="U1615">
            <v>0</v>
          </cell>
          <cell r="X1615">
            <v>0</v>
          </cell>
        </row>
        <row r="1616">
          <cell r="A1616">
            <v>70</v>
          </cell>
          <cell r="H1616">
            <v>1</v>
          </cell>
          <cell r="I1616">
            <v>3217500</v>
          </cell>
          <cell r="S1616">
            <v>3216500</v>
          </cell>
          <cell r="U1616">
            <v>0</v>
          </cell>
          <cell r="X1616">
            <v>0</v>
          </cell>
        </row>
        <row r="1617">
          <cell r="A1617">
            <v>70</v>
          </cell>
          <cell r="H1617">
            <v>1</v>
          </cell>
          <cell r="I1617">
            <v>4986000</v>
          </cell>
          <cell r="S1617">
            <v>4985000</v>
          </cell>
          <cell r="U1617">
            <v>0</v>
          </cell>
          <cell r="X1617">
            <v>0</v>
          </cell>
        </row>
        <row r="1618">
          <cell r="A1618">
            <v>70</v>
          </cell>
          <cell r="H1618">
            <v>1</v>
          </cell>
          <cell r="I1618">
            <v>30000</v>
          </cell>
          <cell r="S1618">
            <v>29000</v>
          </cell>
          <cell r="U1618">
            <v>0</v>
          </cell>
          <cell r="X1618">
            <v>0</v>
          </cell>
        </row>
        <row r="1619">
          <cell r="A1619">
            <v>70</v>
          </cell>
          <cell r="H1619">
            <v>1</v>
          </cell>
          <cell r="I1619">
            <v>145000</v>
          </cell>
          <cell r="S1619">
            <v>144000</v>
          </cell>
          <cell r="U1619">
            <v>0</v>
          </cell>
          <cell r="X1619">
            <v>0</v>
          </cell>
        </row>
        <row r="1620">
          <cell r="A1620">
            <v>70</v>
          </cell>
          <cell r="H1620">
            <v>1</v>
          </cell>
          <cell r="I1620">
            <v>30000</v>
          </cell>
          <cell r="S1620">
            <v>29000</v>
          </cell>
          <cell r="U1620">
            <v>0</v>
          </cell>
          <cell r="X1620">
            <v>0</v>
          </cell>
        </row>
        <row r="1621">
          <cell r="A1621">
            <v>70</v>
          </cell>
          <cell r="H1621">
            <v>1</v>
          </cell>
          <cell r="I1621">
            <v>30000</v>
          </cell>
          <cell r="S1621">
            <v>29000</v>
          </cell>
          <cell r="U1621">
            <v>0</v>
          </cell>
          <cell r="X1621">
            <v>0</v>
          </cell>
        </row>
        <row r="1622">
          <cell r="A1622">
            <v>70</v>
          </cell>
          <cell r="H1622">
            <v>1</v>
          </cell>
          <cell r="I1622">
            <v>2256000</v>
          </cell>
          <cell r="S1622">
            <v>2255000</v>
          </cell>
          <cell r="U1622">
            <v>0</v>
          </cell>
          <cell r="X1622">
            <v>0</v>
          </cell>
        </row>
        <row r="1623">
          <cell r="A1623">
            <v>70</v>
          </cell>
          <cell r="H1623">
            <v>1</v>
          </cell>
          <cell r="I1623">
            <v>106000</v>
          </cell>
          <cell r="S1623">
            <v>105000</v>
          </cell>
          <cell r="U1623">
            <v>0</v>
          </cell>
          <cell r="X1623">
            <v>0</v>
          </cell>
        </row>
        <row r="1624">
          <cell r="A1624">
            <v>70</v>
          </cell>
          <cell r="H1624">
            <v>1</v>
          </cell>
          <cell r="I1624">
            <v>820000</v>
          </cell>
          <cell r="S1624">
            <v>819000</v>
          </cell>
          <cell r="U1624">
            <v>0</v>
          </cell>
          <cell r="X1624">
            <v>0</v>
          </cell>
        </row>
        <row r="1625">
          <cell r="A1625">
            <v>70</v>
          </cell>
          <cell r="H1625">
            <v>1</v>
          </cell>
          <cell r="I1625">
            <v>2300000</v>
          </cell>
          <cell r="S1625">
            <v>2299000</v>
          </cell>
          <cell r="U1625">
            <v>0</v>
          </cell>
          <cell r="X1625">
            <v>0</v>
          </cell>
        </row>
        <row r="1626">
          <cell r="A1626">
            <v>70</v>
          </cell>
          <cell r="H1626">
            <v>6</v>
          </cell>
          <cell r="I1626">
            <v>407000</v>
          </cell>
          <cell r="S1626">
            <v>346688</v>
          </cell>
          <cell r="U1626">
            <v>31844</v>
          </cell>
          <cell r="X1626">
            <v>0</v>
          </cell>
        </row>
        <row r="1627">
          <cell r="A1627">
            <v>70</v>
          </cell>
          <cell r="H1627">
            <v>1</v>
          </cell>
          <cell r="I1627">
            <v>5355000</v>
          </cell>
          <cell r="S1627">
            <v>5354000</v>
          </cell>
          <cell r="U1627">
            <v>0</v>
          </cell>
          <cell r="X1627">
            <v>0</v>
          </cell>
        </row>
        <row r="1628">
          <cell r="A1628">
            <v>70</v>
          </cell>
          <cell r="H1628">
            <v>2</v>
          </cell>
          <cell r="I1628">
            <v>692803</v>
          </cell>
          <cell r="S1628">
            <v>691803</v>
          </cell>
          <cell r="U1628">
            <v>0</v>
          </cell>
          <cell r="X1628">
            <v>0</v>
          </cell>
        </row>
        <row r="1629">
          <cell r="A1629">
            <v>70</v>
          </cell>
          <cell r="H1629">
            <v>1</v>
          </cell>
          <cell r="I1629">
            <v>295000</v>
          </cell>
          <cell r="S1629">
            <v>279123</v>
          </cell>
          <cell r="U1629">
            <v>14877</v>
          </cell>
          <cell r="X1629">
            <v>0</v>
          </cell>
        </row>
        <row r="1630">
          <cell r="A1630">
            <v>70</v>
          </cell>
          <cell r="H1630">
            <v>1</v>
          </cell>
          <cell r="I1630">
            <v>90000</v>
          </cell>
          <cell r="S1630">
            <v>89000</v>
          </cell>
          <cell r="U1630">
            <v>0</v>
          </cell>
          <cell r="X1630">
            <v>0</v>
          </cell>
        </row>
        <row r="1631">
          <cell r="A1631">
            <v>70</v>
          </cell>
          <cell r="H1631">
            <v>1</v>
          </cell>
          <cell r="I1631">
            <v>7410000</v>
          </cell>
          <cell r="S1631">
            <v>7409000</v>
          </cell>
          <cell r="U1631">
            <v>0</v>
          </cell>
          <cell r="X1631">
            <v>0</v>
          </cell>
        </row>
        <row r="1632">
          <cell r="A1632">
            <v>70</v>
          </cell>
          <cell r="H1632">
            <v>1</v>
          </cell>
          <cell r="I1632">
            <v>95000</v>
          </cell>
          <cell r="S1632">
            <v>89886</v>
          </cell>
          <cell r="U1632">
            <v>4114</v>
          </cell>
          <cell r="X1632">
            <v>0</v>
          </cell>
        </row>
        <row r="1633">
          <cell r="A1633">
            <v>70</v>
          </cell>
          <cell r="H1633">
            <v>1</v>
          </cell>
          <cell r="I1633">
            <v>78000</v>
          </cell>
          <cell r="S1633">
            <v>73801</v>
          </cell>
          <cell r="U1633">
            <v>3199</v>
          </cell>
          <cell r="X1633">
            <v>0</v>
          </cell>
        </row>
        <row r="1634">
          <cell r="A1634">
            <v>70</v>
          </cell>
          <cell r="H1634">
            <v>1</v>
          </cell>
          <cell r="I1634">
            <v>354000</v>
          </cell>
          <cell r="S1634">
            <v>324751</v>
          </cell>
          <cell r="U1634">
            <v>28249</v>
          </cell>
          <cell r="X1634">
            <v>0</v>
          </cell>
        </row>
        <row r="1635">
          <cell r="A1635">
            <v>70</v>
          </cell>
          <cell r="H1635">
            <v>1</v>
          </cell>
          <cell r="I1635">
            <v>118000</v>
          </cell>
          <cell r="S1635">
            <v>108250</v>
          </cell>
          <cell r="U1635">
            <v>8750</v>
          </cell>
          <cell r="X1635">
            <v>0</v>
          </cell>
        </row>
        <row r="1636">
          <cell r="A1636">
            <v>70</v>
          </cell>
          <cell r="H1636">
            <v>6</v>
          </cell>
          <cell r="I1636">
            <v>43000</v>
          </cell>
          <cell r="S1636">
            <v>42000</v>
          </cell>
          <cell r="U1636">
            <v>0</v>
          </cell>
          <cell r="X1636">
            <v>0</v>
          </cell>
        </row>
        <row r="1637">
          <cell r="A1637">
            <v>70</v>
          </cell>
          <cell r="H1637">
            <v>6</v>
          </cell>
          <cell r="I1637">
            <v>340000</v>
          </cell>
          <cell r="S1637">
            <v>339000</v>
          </cell>
          <cell r="U1637">
            <v>0</v>
          </cell>
          <cell r="X1637">
            <v>0</v>
          </cell>
        </row>
        <row r="1638">
          <cell r="A1638">
            <v>70</v>
          </cell>
          <cell r="H1638">
            <v>6</v>
          </cell>
          <cell r="I1638">
            <v>600000</v>
          </cell>
          <cell r="S1638">
            <v>599000</v>
          </cell>
          <cell r="U1638">
            <v>0</v>
          </cell>
          <cell r="X1638">
            <v>0</v>
          </cell>
        </row>
        <row r="1639">
          <cell r="A1639">
            <v>70</v>
          </cell>
          <cell r="H1639">
            <v>6</v>
          </cell>
          <cell r="I1639">
            <v>2142000</v>
          </cell>
          <cell r="S1639">
            <v>2141000</v>
          </cell>
          <cell r="U1639">
            <v>0</v>
          </cell>
          <cell r="X1639">
            <v>0</v>
          </cell>
        </row>
        <row r="1640">
          <cell r="A1640">
            <v>70</v>
          </cell>
          <cell r="H1640">
            <v>6</v>
          </cell>
          <cell r="I1640">
            <v>4000000</v>
          </cell>
          <cell r="S1640">
            <v>3999000</v>
          </cell>
          <cell r="U1640">
            <v>0</v>
          </cell>
          <cell r="X1640">
            <v>0</v>
          </cell>
        </row>
        <row r="1641">
          <cell r="A1641">
            <v>70</v>
          </cell>
          <cell r="H1641">
            <v>2</v>
          </cell>
          <cell r="I1641">
            <v>1065827</v>
          </cell>
          <cell r="S1641">
            <v>1064827</v>
          </cell>
          <cell r="U1641">
            <v>0</v>
          </cell>
          <cell r="X1641">
            <v>0</v>
          </cell>
        </row>
        <row r="1642">
          <cell r="A1642">
            <v>70</v>
          </cell>
          <cell r="H1642">
            <v>6</v>
          </cell>
          <cell r="I1642">
            <v>5020000</v>
          </cell>
          <cell r="S1642">
            <v>5019000</v>
          </cell>
          <cell r="U1642">
            <v>0</v>
          </cell>
          <cell r="X1642">
            <v>0</v>
          </cell>
        </row>
        <row r="1643">
          <cell r="A1643">
            <v>70</v>
          </cell>
          <cell r="H1643">
            <v>6</v>
          </cell>
          <cell r="I1643">
            <v>6300000</v>
          </cell>
          <cell r="S1643">
            <v>6299000</v>
          </cell>
          <cell r="U1643">
            <v>0</v>
          </cell>
          <cell r="X1643">
            <v>0</v>
          </cell>
        </row>
        <row r="1644">
          <cell r="A1644">
            <v>70</v>
          </cell>
          <cell r="H1644">
            <v>6</v>
          </cell>
          <cell r="I1644">
            <v>2600000</v>
          </cell>
          <cell r="S1644">
            <v>2599000</v>
          </cell>
          <cell r="U1644">
            <v>0</v>
          </cell>
          <cell r="X1644">
            <v>0</v>
          </cell>
        </row>
        <row r="1645">
          <cell r="A1645">
            <v>70</v>
          </cell>
          <cell r="H1645">
            <v>6</v>
          </cell>
          <cell r="I1645">
            <v>58000</v>
          </cell>
          <cell r="S1645">
            <v>57000</v>
          </cell>
          <cell r="U1645">
            <v>0</v>
          </cell>
          <cell r="X1645">
            <v>0</v>
          </cell>
        </row>
        <row r="1646">
          <cell r="A1646">
            <v>70</v>
          </cell>
          <cell r="H1646">
            <v>6</v>
          </cell>
          <cell r="I1646">
            <v>532218</v>
          </cell>
          <cell r="S1646">
            <v>531218</v>
          </cell>
          <cell r="U1646">
            <v>0</v>
          </cell>
          <cell r="X1646">
            <v>0</v>
          </cell>
        </row>
        <row r="1647">
          <cell r="A1647">
            <v>70</v>
          </cell>
          <cell r="H1647">
            <v>6</v>
          </cell>
          <cell r="I1647">
            <v>2200000</v>
          </cell>
          <cell r="S1647">
            <v>2199000</v>
          </cell>
          <cell r="U1647">
            <v>0</v>
          </cell>
          <cell r="X1647">
            <v>0</v>
          </cell>
        </row>
        <row r="1648">
          <cell r="A1648">
            <v>70</v>
          </cell>
          <cell r="H1648">
            <v>6</v>
          </cell>
          <cell r="I1648">
            <v>3452139</v>
          </cell>
          <cell r="S1648">
            <v>3451139</v>
          </cell>
          <cell r="U1648">
            <v>0</v>
          </cell>
          <cell r="X1648">
            <v>0</v>
          </cell>
        </row>
        <row r="1649">
          <cell r="A1649">
            <v>70</v>
          </cell>
          <cell r="H1649">
            <v>6</v>
          </cell>
          <cell r="I1649">
            <v>4016711</v>
          </cell>
          <cell r="S1649">
            <v>4015711</v>
          </cell>
          <cell r="U1649">
            <v>0</v>
          </cell>
          <cell r="X1649">
            <v>0</v>
          </cell>
        </row>
        <row r="1650">
          <cell r="A1650">
            <v>70</v>
          </cell>
          <cell r="H1650">
            <v>2</v>
          </cell>
          <cell r="I1650">
            <v>900000</v>
          </cell>
          <cell r="S1650">
            <v>899000</v>
          </cell>
          <cell r="U1650">
            <v>0</v>
          </cell>
          <cell r="X1650">
            <v>0</v>
          </cell>
        </row>
        <row r="1651">
          <cell r="A1651">
            <v>70</v>
          </cell>
          <cell r="H1651">
            <v>6</v>
          </cell>
          <cell r="I1651">
            <v>6612372</v>
          </cell>
          <cell r="S1651">
            <v>6611372</v>
          </cell>
          <cell r="U1651">
            <v>0</v>
          </cell>
          <cell r="X1651">
            <v>0</v>
          </cell>
        </row>
        <row r="1652">
          <cell r="A1652">
            <v>70</v>
          </cell>
          <cell r="H1652">
            <v>6</v>
          </cell>
          <cell r="I1652">
            <v>44079434</v>
          </cell>
          <cell r="S1652">
            <v>44078434</v>
          </cell>
          <cell r="U1652">
            <v>0</v>
          </cell>
          <cell r="X1652">
            <v>0</v>
          </cell>
        </row>
        <row r="1653">
          <cell r="A1653">
            <v>70</v>
          </cell>
          <cell r="H1653">
            <v>1</v>
          </cell>
          <cell r="I1653">
            <v>40000</v>
          </cell>
          <cell r="S1653">
            <v>40000</v>
          </cell>
          <cell r="U1653">
            <v>0</v>
          </cell>
          <cell r="X1653">
            <v>0</v>
          </cell>
        </row>
        <row r="1654">
          <cell r="A1654">
            <v>70</v>
          </cell>
          <cell r="H1654">
            <v>1</v>
          </cell>
          <cell r="I1654">
            <v>80000</v>
          </cell>
          <cell r="S1654">
            <v>79000</v>
          </cell>
          <cell r="U1654">
            <v>0</v>
          </cell>
          <cell r="X1654">
            <v>0</v>
          </cell>
        </row>
        <row r="1655">
          <cell r="A1655">
            <v>70</v>
          </cell>
          <cell r="H1655">
            <v>1</v>
          </cell>
          <cell r="I1655">
            <v>180000</v>
          </cell>
          <cell r="S1655">
            <v>179000</v>
          </cell>
          <cell r="U1655">
            <v>0</v>
          </cell>
          <cell r="X1655">
            <v>0</v>
          </cell>
        </row>
        <row r="1656">
          <cell r="A1656">
            <v>70</v>
          </cell>
          <cell r="H1656">
            <v>1</v>
          </cell>
          <cell r="I1656">
            <v>280000</v>
          </cell>
          <cell r="S1656">
            <v>279000</v>
          </cell>
          <cell r="U1656">
            <v>0</v>
          </cell>
          <cell r="X1656">
            <v>0</v>
          </cell>
        </row>
        <row r="1657">
          <cell r="A1657">
            <v>70</v>
          </cell>
          <cell r="H1657">
            <v>1</v>
          </cell>
          <cell r="I1657">
            <v>360000</v>
          </cell>
          <cell r="S1657">
            <v>324732</v>
          </cell>
          <cell r="U1657">
            <v>34268</v>
          </cell>
          <cell r="X1657">
            <v>0</v>
          </cell>
        </row>
        <row r="1658">
          <cell r="A1658">
            <v>70</v>
          </cell>
          <cell r="H1658">
            <v>1</v>
          </cell>
          <cell r="I1658">
            <v>100000</v>
          </cell>
          <cell r="S1658">
            <v>90203</v>
          </cell>
          <cell r="U1658">
            <v>8797</v>
          </cell>
          <cell r="X1658">
            <v>0</v>
          </cell>
        </row>
        <row r="1659">
          <cell r="A1659">
            <v>70</v>
          </cell>
          <cell r="H1659">
            <v>1</v>
          </cell>
          <cell r="I1659">
            <v>360000</v>
          </cell>
          <cell r="S1659">
            <v>324732</v>
          </cell>
          <cell r="U1659">
            <v>34268</v>
          </cell>
          <cell r="X1659">
            <v>0</v>
          </cell>
        </row>
        <row r="1660">
          <cell r="A1660">
            <v>70</v>
          </cell>
          <cell r="H1660">
            <v>4</v>
          </cell>
          <cell r="I1660">
            <v>10414955</v>
          </cell>
          <cell r="S1660">
            <v>10413955</v>
          </cell>
          <cell r="U1660">
            <v>0</v>
          </cell>
          <cell r="X1660">
            <v>0</v>
          </cell>
        </row>
        <row r="1661">
          <cell r="A1661">
            <v>70</v>
          </cell>
          <cell r="H1661">
            <v>4</v>
          </cell>
          <cell r="I1661">
            <v>10591339</v>
          </cell>
          <cell r="S1661">
            <v>10590339</v>
          </cell>
          <cell r="U1661">
            <v>0</v>
          </cell>
          <cell r="X1661">
            <v>0</v>
          </cell>
        </row>
        <row r="1662">
          <cell r="A1662">
            <v>70</v>
          </cell>
          <cell r="H1662">
            <v>1</v>
          </cell>
          <cell r="I1662">
            <v>2000000</v>
          </cell>
          <cell r="S1662">
            <v>1999000</v>
          </cell>
          <cell r="U1662">
            <v>0</v>
          </cell>
          <cell r="X1662">
            <v>0</v>
          </cell>
        </row>
        <row r="1663">
          <cell r="A1663">
            <v>70</v>
          </cell>
          <cell r="H1663">
            <v>1</v>
          </cell>
          <cell r="I1663">
            <v>55000</v>
          </cell>
          <cell r="S1663">
            <v>49499</v>
          </cell>
          <cell r="U1663">
            <v>4501</v>
          </cell>
          <cell r="X1663">
            <v>0</v>
          </cell>
        </row>
        <row r="1664">
          <cell r="A1664">
            <v>70</v>
          </cell>
          <cell r="H1664">
            <v>2</v>
          </cell>
          <cell r="I1664">
            <v>507276</v>
          </cell>
          <cell r="S1664">
            <v>506276</v>
          </cell>
          <cell r="U1664">
            <v>0</v>
          </cell>
          <cell r="X1664">
            <v>0</v>
          </cell>
        </row>
        <row r="1665">
          <cell r="A1665">
            <v>70</v>
          </cell>
          <cell r="H1665">
            <v>1</v>
          </cell>
          <cell r="I1665">
            <v>29000</v>
          </cell>
          <cell r="S1665">
            <v>28000</v>
          </cell>
          <cell r="U1665">
            <v>0</v>
          </cell>
          <cell r="X1665">
            <v>0</v>
          </cell>
        </row>
        <row r="1666">
          <cell r="A1666">
            <v>70</v>
          </cell>
          <cell r="H1666">
            <v>4</v>
          </cell>
          <cell r="I1666">
            <v>2995602</v>
          </cell>
          <cell r="S1666">
            <v>2994602</v>
          </cell>
          <cell r="U1666">
            <v>0</v>
          </cell>
          <cell r="X1666">
            <v>0</v>
          </cell>
        </row>
        <row r="1667">
          <cell r="A1667">
            <v>70</v>
          </cell>
          <cell r="H1667">
            <v>1</v>
          </cell>
          <cell r="I1667">
            <v>1713600</v>
          </cell>
          <cell r="S1667">
            <v>1712600</v>
          </cell>
          <cell r="U1667">
            <v>0</v>
          </cell>
          <cell r="X1667">
            <v>0</v>
          </cell>
        </row>
        <row r="1668">
          <cell r="A1668">
            <v>70</v>
          </cell>
          <cell r="H1668">
            <v>1</v>
          </cell>
          <cell r="I1668">
            <v>29000</v>
          </cell>
          <cell r="S1668">
            <v>28000</v>
          </cell>
          <cell r="U1668">
            <v>0</v>
          </cell>
          <cell r="X1668">
            <v>0</v>
          </cell>
        </row>
        <row r="1669">
          <cell r="A1669">
            <v>70</v>
          </cell>
          <cell r="H1669">
            <v>6</v>
          </cell>
          <cell r="I1669">
            <v>365000</v>
          </cell>
          <cell r="S1669">
            <v>364000</v>
          </cell>
          <cell r="U1669">
            <v>0</v>
          </cell>
          <cell r="X1669">
            <v>0</v>
          </cell>
        </row>
        <row r="1670">
          <cell r="A1670">
            <v>70</v>
          </cell>
          <cell r="H1670">
            <v>2</v>
          </cell>
          <cell r="I1670">
            <v>575466</v>
          </cell>
          <cell r="S1670">
            <v>574466</v>
          </cell>
          <cell r="U1670">
            <v>0</v>
          </cell>
          <cell r="X1670">
            <v>0</v>
          </cell>
        </row>
        <row r="1671">
          <cell r="A1671">
            <v>70</v>
          </cell>
          <cell r="H1671">
            <v>2</v>
          </cell>
          <cell r="I1671">
            <v>792309</v>
          </cell>
          <cell r="S1671">
            <v>791309</v>
          </cell>
          <cell r="U1671">
            <v>0</v>
          </cell>
          <cell r="X1671">
            <v>0</v>
          </cell>
        </row>
        <row r="1672">
          <cell r="A1672">
            <v>70</v>
          </cell>
          <cell r="H1672">
            <v>1</v>
          </cell>
          <cell r="I1672">
            <v>3090910</v>
          </cell>
          <cell r="S1672">
            <v>3089910</v>
          </cell>
          <cell r="U1672">
            <v>0</v>
          </cell>
          <cell r="X1672">
            <v>0</v>
          </cell>
        </row>
        <row r="1673">
          <cell r="A1673">
            <v>70</v>
          </cell>
          <cell r="H1673">
            <v>1</v>
          </cell>
          <cell r="I1673">
            <v>260000</v>
          </cell>
          <cell r="S1673">
            <v>259000</v>
          </cell>
          <cell r="U1673">
            <v>0</v>
          </cell>
          <cell r="X1673">
            <v>0</v>
          </cell>
        </row>
        <row r="1674">
          <cell r="A1674">
            <v>70</v>
          </cell>
          <cell r="H1674">
            <v>1</v>
          </cell>
          <cell r="I1674">
            <v>132363</v>
          </cell>
          <cell r="S1674">
            <v>131363</v>
          </cell>
          <cell r="U1674">
            <v>0</v>
          </cell>
          <cell r="X1674">
            <v>0</v>
          </cell>
        </row>
        <row r="1675">
          <cell r="A1675">
            <v>70</v>
          </cell>
          <cell r="H1675">
            <v>1</v>
          </cell>
          <cell r="I1675">
            <v>145000</v>
          </cell>
          <cell r="S1675">
            <v>144000</v>
          </cell>
          <cell r="U1675">
            <v>0</v>
          </cell>
          <cell r="X1675">
            <v>0</v>
          </cell>
        </row>
        <row r="1676">
          <cell r="A1676">
            <v>70</v>
          </cell>
          <cell r="H1676">
            <v>1</v>
          </cell>
          <cell r="I1676">
            <v>315000</v>
          </cell>
          <cell r="S1676">
            <v>291294</v>
          </cell>
          <cell r="U1676">
            <v>22706</v>
          </cell>
          <cell r="X1676">
            <v>0</v>
          </cell>
        </row>
        <row r="1677">
          <cell r="A1677">
            <v>70</v>
          </cell>
          <cell r="H1677">
            <v>2</v>
          </cell>
          <cell r="I1677">
            <v>300000</v>
          </cell>
          <cell r="S1677">
            <v>299000</v>
          </cell>
          <cell r="U1677">
            <v>0</v>
          </cell>
          <cell r="X1677">
            <v>0</v>
          </cell>
        </row>
        <row r="1678">
          <cell r="A1678">
            <v>70</v>
          </cell>
          <cell r="H1678">
            <v>2</v>
          </cell>
          <cell r="I1678">
            <v>1500000</v>
          </cell>
          <cell r="S1678">
            <v>1499000</v>
          </cell>
          <cell r="U1678">
            <v>0</v>
          </cell>
          <cell r="X1678">
            <v>0</v>
          </cell>
        </row>
        <row r="1679">
          <cell r="A1679">
            <v>70</v>
          </cell>
          <cell r="H1679">
            <v>2</v>
          </cell>
          <cell r="I1679">
            <v>337500</v>
          </cell>
          <cell r="S1679">
            <v>312101</v>
          </cell>
          <cell r="U1679">
            <v>24399</v>
          </cell>
          <cell r="X1679">
            <v>0</v>
          </cell>
        </row>
        <row r="1680">
          <cell r="A1680">
            <v>70</v>
          </cell>
          <cell r="H1680">
            <v>1</v>
          </cell>
          <cell r="I1680">
            <v>50000</v>
          </cell>
          <cell r="S1680">
            <v>44491</v>
          </cell>
          <cell r="U1680">
            <v>2908</v>
          </cell>
          <cell r="X1680">
            <v>0</v>
          </cell>
        </row>
        <row r="1681">
          <cell r="A1681">
            <v>70</v>
          </cell>
          <cell r="H1681">
            <v>6</v>
          </cell>
          <cell r="I1681">
            <v>90000</v>
          </cell>
          <cell r="S1681">
            <v>73853</v>
          </cell>
          <cell r="U1681">
            <v>8525</v>
          </cell>
          <cell r="X1681">
            <v>0</v>
          </cell>
        </row>
        <row r="1682">
          <cell r="A1682">
            <v>70</v>
          </cell>
          <cell r="H1682">
            <v>2</v>
          </cell>
          <cell r="I1682">
            <v>645000</v>
          </cell>
          <cell r="S1682">
            <v>644000</v>
          </cell>
          <cell r="U1682">
            <v>0</v>
          </cell>
          <cell r="X1682">
            <v>0</v>
          </cell>
        </row>
        <row r="1683">
          <cell r="A1683">
            <v>70</v>
          </cell>
          <cell r="H1683">
            <v>1</v>
          </cell>
          <cell r="I1683">
            <v>29000</v>
          </cell>
          <cell r="S1683">
            <v>25746</v>
          </cell>
          <cell r="U1683">
            <v>1718</v>
          </cell>
          <cell r="X1683">
            <v>0</v>
          </cell>
        </row>
        <row r="1684">
          <cell r="A1684">
            <v>70</v>
          </cell>
          <cell r="H1684">
            <v>1</v>
          </cell>
          <cell r="I1684">
            <v>480000</v>
          </cell>
          <cell r="S1684">
            <v>426154</v>
          </cell>
          <cell r="U1684">
            <v>28430</v>
          </cell>
          <cell r="X1684">
            <v>0</v>
          </cell>
        </row>
        <row r="1685">
          <cell r="A1685">
            <v>70</v>
          </cell>
          <cell r="H1685">
            <v>1</v>
          </cell>
          <cell r="I1685">
            <v>1988000</v>
          </cell>
          <cell r="S1685">
            <v>1987000</v>
          </cell>
          <cell r="U1685">
            <v>0</v>
          </cell>
          <cell r="X1685">
            <v>0</v>
          </cell>
        </row>
        <row r="1686">
          <cell r="A1686">
            <v>70</v>
          </cell>
          <cell r="H1686">
            <v>1</v>
          </cell>
          <cell r="I1686">
            <v>500000</v>
          </cell>
          <cell r="S1686">
            <v>499000</v>
          </cell>
          <cell r="U1686">
            <v>0</v>
          </cell>
          <cell r="X1686">
            <v>0</v>
          </cell>
        </row>
        <row r="1687">
          <cell r="A1687">
            <v>70</v>
          </cell>
          <cell r="H1687">
            <v>1</v>
          </cell>
          <cell r="I1687">
            <v>16441800</v>
          </cell>
          <cell r="S1687">
            <v>16440800</v>
          </cell>
          <cell r="U1687">
            <v>0</v>
          </cell>
          <cell r="X1687">
            <v>0</v>
          </cell>
        </row>
        <row r="1688">
          <cell r="A1688">
            <v>70</v>
          </cell>
          <cell r="H1688">
            <v>1</v>
          </cell>
          <cell r="I1688">
            <v>480000</v>
          </cell>
          <cell r="S1688">
            <v>424205</v>
          </cell>
          <cell r="U1688">
            <v>29459</v>
          </cell>
          <cell r="X1688">
            <v>0</v>
          </cell>
        </row>
        <row r="1689">
          <cell r="A1689">
            <v>70</v>
          </cell>
          <cell r="H1689">
            <v>1</v>
          </cell>
          <cell r="I1689">
            <v>7200000</v>
          </cell>
          <cell r="S1689">
            <v>7199000</v>
          </cell>
          <cell r="U1689">
            <v>0</v>
          </cell>
          <cell r="X1689">
            <v>0</v>
          </cell>
        </row>
        <row r="1690">
          <cell r="A1690">
            <v>70</v>
          </cell>
          <cell r="H1690">
            <v>4</v>
          </cell>
          <cell r="I1690">
            <v>738491</v>
          </cell>
          <cell r="S1690">
            <v>737491</v>
          </cell>
          <cell r="U1690">
            <v>0</v>
          </cell>
          <cell r="X1690">
            <v>0</v>
          </cell>
        </row>
        <row r="1691">
          <cell r="A1691">
            <v>70</v>
          </cell>
          <cell r="H1691">
            <v>6</v>
          </cell>
          <cell r="I1691">
            <v>390000</v>
          </cell>
          <cell r="S1691">
            <v>389000</v>
          </cell>
          <cell r="U1691">
            <v>0</v>
          </cell>
          <cell r="X1691">
            <v>0</v>
          </cell>
        </row>
        <row r="1692">
          <cell r="A1692">
            <v>70</v>
          </cell>
          <cell r="H1692">
            <v>6</v>
          </cell>
          <cell r="I1692">
            <v>280000</v>
          </cell>
          <cell r="S1692">
            <v>279000</v>
          </cell>
          <cell r="U1692">
            <v>0</v>
          </cell>
          <cell r="X1692">
            <v>0</v>
          </cell>
        </row>
        <row r="1693">
          <cell r="A1693">
            <v>70</v>
          </cell>
          <cell r="H1693">
            <v>6</v>
          </cell>
          <cell r="I1693">
            <v>140000</v>
          </cell>
          <cell r="S1693">
            <v>139000</v>
          </cell>
          <cell r="U1693">
            <v>0</v>
          </cell>
          <cell r="X1693">
            <v>0</v>
          </cell>
        </row>
        <row r="1694">
          <cell r="A1694">
            <v>70</v>
          </cell>
          <cell r="H1694">
            <v>6</v>
          </cell>
          <cell r="I1694">
            <v>281818</v>
          </cell>
          <cell r="S1694">
            <v>280818</v>
          </cell>
          <cell r="U1694">
            <v>0</v>
          </cell>
          <cell r="X1694">
            <v>0</v>
          </cell>
        </row>
        <row r="1695">
          <cell r="A1695">
            <v>70</v>
          </cell>
          <cell r="H1695">
            <v>6</v>
          </cell>
          <cell r="I1695">
            <v>264720</v>
          </cell>
          <cell r="S1695">
            <v>263720</v>
          </cell>
          <cell r="U1695">
            <v>0</v>
          </cell>
          <cell r="X1695">
            <v>0</v>
          </cell>
        </row>
        <row r="1696">
          <cell r="A1696">
            <v>70</v>
          </cell>
          <cell r="H1696">
            <v>1</v>
          </cell>
          <cell r="I1696">
            <v>29000</v>
          </cell>
          <cell r="S1696">
            <v>28000</v>
          </cell>
          <cell r="U1696">
            <v>0</v>
          </cell>
          <cell r="X1696">
            <v>0</v>
          </cell>
        </row>
        <row r="1697">
          <cell r="A1697">
            <v>70</v>
          </cell>
          <cell r="H1697">
            <v>6</v>
          </cell>
          <cell r="I1697">
            <v>1200000</v>
          </cell>
          <cell r="S1697">
            <v>1199000</v>
          </cell>
          <cell r="U1697">
            <v>0</v>
          </cell>
          <cell r="X1697">
            <v>0</v>
          </cell>
        </row>
        <row r="1698">
          <cell r="A1698">
            <v>70</v>
          </cell>
          <cell r="H1698">
            <v>1</v>
          </cell>
          <cell r="I1698">
            <v>3090000</v>
          </cell>
          <cell r="S1698">
            <v>2716651</v>
          </cell>
          <cell r="U1698">
            <v>197128</v>
          </cell>
          <cell r="X1698">
            <v>0</v>
          </cell>
        </row>
        <row r="1699">
          <cell r="A1699">
            <v>70</v>
          </cell>
          <cell r="H1699">
            <v>6</v>
          </cell>
          <cell r="I1699">
            <v>480000</v>
          </cell>
          <cell r="S1699">
            <v>479000</v>
          </cell>
          <cell r="U1699">
            <v>0</v>
          </cell>
          <cell r="X1699">
            <v>0</v>
          </cell>
        </row>
        <row r="1700">
          <cell r="A1700">
            <v>70</v>
          </cell>
          <cell r="H1700">
            <v>2</v>
          </cell>
          <cell r="I1700">
            <v>7562000</v>
          </cell>
          <cell r="S1700">
            <v>7561000</v>
          </cell>
          <cell r="U1700">
            <v>0</v>
          </cell>
          <cell r="X1700">
            <v>0</v>
          </cell>
        </row>
        <row r="1701">
          <cell r="A1701">
            <v>70</v>
          </cell>
          <cell r="H1701">
            <v>1</v>
          </cell>
          <cell r="I1701">
            <v>4350000</v>
          </cell>
          <cell r="S1701">
            <v>4349000</v>
          </cell>
          <cell r="U1701">
            <v>0</v>
          </cell>
          <cell r="X1701">
            <v>0</v>
          </cell>
        </row>
        <row r="1702">
          <cell r="A1702">
            <v>70</v>
          </cell>
          <cell r="H1702">
            <v>1</v>
          </cell>
          <cell r="I1702">
            <v>174800</v>
          </cell>
          <cell r="S1702">
            <v>173800</v>
          </cell>
          <cell r="U1702">
            <v>0</v>
          </cell>
          <cell r="X1702">
            <v>0</v>
          </cell>
        </row>
        <row r="1703">
          <cell r="A1703">
            <v>70</v>
          </cell>
          <cell r="H1703">
            <v>1</v>
          </cell>
          <cell r="I1703">
            <v>860000</v>
          </cell>
          <cell r="S1703">
            <v>859000</v>
          </cell>
          <cell r="U1703">
            <v>0</v>
          </cell>
          <cell r="X1703">
            <v>0</v>
          </cell>
        </row>
        <row r="1704">
          <cell r="A1704">
            <v>70</v>
          </cell>
          <cell r="H1704">
            <v>1</v>
          </cell>
          <cell r="I1704">
            <v>1720000</v>
          </cell>
          <cell r="S1704">
            <v>1719000</v>
          </cell>
          <cell r="U1704">
            <v>0</v>
          </cell>
          <cell r="X1704">
            <v>0</v>
          </cell>
        </row>
        <row r="1705">
          <cell r="A1705">
            <v>70</v>
          </cell>
          <cell r="H1705">
            <v>1</v>
          </cell>
          <cell r="I1705">
            <v>3208800</v>
          </cell>
          <cell r="S1705">
            <v>3207800</v>
          </cell>
          <cell r="U1705">
            <v>0</v>
          </cell>
          <cell r="X1705">
            <v>0</v>
          </cell>
        </row>
        <row r="1706">
          <cell r="A1706">
            <v>70</v>
          </cell>
          <cell r="H1706">
            <v>1</v>
          </cell>
          <cell r="I1706">
            <v>100548000</v>
          </cell>
          <cell r="S1706">
            <v>87370944</v>
          </cell>
          <cell r="U1706">
            <v>6957485</v>
          </cell>
          <cell r="X1706">
            <v>0</v>
          </cell>
        </row>
        <row r="1707">
          <cell r="A1707">
            <v>70</v>
          </cell>
          <cell r="H1707">
            <v>6</v>
          </cell>
          <cell r="I1707">
            <v>118182</v>
          </cell>
          <cell r="S1707">
            <v>117182</v>
          </cell>
          <cell r="U1707">
            <v>0</v>
          </cell>
          <cell r="X1707">
            <v>0</v>
          </cell>
        </row>
        <row r="1708">
          <cell r="A1708">
            <v>70</v>
          </cell>
          <cell r="H1708">
            <v>6</v>
          </cell>
          <cell r="I1708">
            <v>286600</v>
          </cell>
          <cell r="S1708">
            <v>285600</v>
          </cell>
          <cell r="U1708">
            <v>0</v>
          </cell>
          <cell r="X1708">
            <v>0</v>
          </cell>
        </row>
        <row r="1709">
          <cell r="A1709">
            <v>70</v>
          </cell>
          <cell r="H1709">
            <v>1</v>
          </cell>
          <cell r="I1709">
            <v>961000</v>
          </cell>
          <cell r="S1709">
            <v>960000</v>
          </cell>
          <cell r="U1709">
            <v>0</v>
          </cell>
          <cell r="X1709">
            <v>0</v>
          </cell>
        </row>
        <row r="1710">
          <cell r="A1710">
            <v>70</v>
          </cell>
          <cell r="H1710">
            <v>1</v>
          </cell>
          <cell r="I1710">
            <v>560000</v>
          </cell>
          <cell r="S1710">
            <v>559000</v>
          </cell>
          <cell r="U1710">
            <v>0</v>
          </cell>
          <cell r="X1710">
            <v>0</v>
          </cell>
        </row>
        <row r="1711">
          <cell r="A1711">
            <v>70</v>
          </cell>
          <cell r="H1711">
            <v>2</v>
          </cell>
          <cell r="I1711">
            <v>976300</v>
          </cell>
          <cell r="S1711">
            <v>975300</v>
          </cell>
          <cell r="U1711">
            <v>0</v>
          </cell>
          <cell r="X1711">
            <v>0</v>
          </cell>
        </row>
        <row r="1712">
          <cell r="A1712">
            <v>70</v>
          </cell>
          <cell r="H1712">
            <v>2</v>
          </cell>
          <cell r="I1712">
            <v>3515000</v>
          </cell>
          <cell r="S1712">
            <v>3514000</v>
          </cell>
          <cell r="U1712">
            <v>0</v>
          </cell>
          <cell r="X1712">
            <v>0</v>
          </cell>
        </row>
        <row r="1713">
          <cell r="A1713">
            <v>70</v>
          </cell>
          <cell r="H1713">
            <v>1</v>
          </cell>
          <cell r="I1713">
            <v>2302000</v>
          </cell>
          <cell r="S1713">
            <v>2301000</v>
          </cell>
          <cell r="U1713">
            <v>0</v>
          </cell>
          <cell r="X1713">
            <v>0</v>
          </cell>
        </row>
        <row r="1714">
          <cell r="A1714">
            <v>70</v>
          </cell>
          <cell r="H1714">
            <v>1</v>
          </cell>
          <cell r="I1714">
            <v>4454000</v>
          </cell>
          <cell r="S1714">
            <v>4453000</v>
          </cell>
          <cell r="U1714">
            <v>0</v>
          </cell>
          <cell r="X1714">
            <v>0</v>
          </cell>
        </row>
        <row r="1715">
          <cell r="A1715">
            <v>70</v>
          </cell>
          <cell r="H1715">
            <v>1</v>
          </cell>
          <cell r="I1715">
            <v>3150000</v>
          </cell>
          <cell r="S1715">
            <v>3149000</v>
          </cell>
          <cell r="U1715">
            <v>0</v>
          </cell>
          <cell r="X1715">
            <v>0</v>
          </cell>
        </row>
        <row r="1716">
          <cell r="A1716">
            <v>70</v>
          </cell>
          <cell r="H1716">
            <v>2</v>
          </cell>
          <cell r="I1716">
            <v>3060000</v>
          </cell>
          <cell r="S1716">
            <v>3059000</v>
          </cell>
          <cell r="U1716">
            <v>0</v>
          </cell>
          <cell r="X1716">
            <v>0</v>
          </cell>
        </row>
        <row r="1717">
          <cell r="A1717">
            <v>70</v>
          </cell>
          <cell r="H1717">
            <v>1</v>
          </cell>
          <cell r="I1717">
            <v>1145000</v>
          </cell>
          <cell r="S1717">
            <v>1144000</v>
          </cell>
          <cell r="U1717">
            <v>0</v>
          </cell>
          <cell r="X1717">
            <v>0</v>
          </cell>
        </row>
        <row r="1718">
          <cell r="A1718">
            <v>70</v>
          </cell>
          <cell r="H1718">
            <v>1</v>
          </cell>
          <cell r="I1718">
            <v>1410000</v>
          </cell>
          <cell r="S1718">
            <v>1409000</v>
          </cell>
          <cell r="U1718">
            <v>0</v>
          </cell>
          <cell r="X1718">
            <v>0</v>
          </cell>
        </row>
        <row r="1719">
          <cell r="A1719">
            <v>70</v>
          </cell>
          <cell r="H1719">
            <v>1</v>
          </cell>
          <cell r="I1719">
            <v>7920000</v>
          </cell>
          <cell r="S1719">
            <v>7919000</v>
          </cell>
          <cell r="U1719">
            <v>0</v>
          </cell>
          <cell r="X1719">
            <v>0</v>
          </cell>
        </row>
        <row r="1720">
          <cell r="A1720">
            <v>70</v>
          </cell>
          <cell r="H1720">
            <v>1</v>
          </cell>
          <cell r="I1720">
            <v>2150000</v>
          </cell>
          <cell r="S1720">
            <v>2149000</v>
          </cell>
          <cell r="U1720">
            <v>0</v>
          </cell>
          <cell r="X1720">
            <v>0</v>
          </cell>
        </row>
        <row r="1721">
          <cell r="A1721">
            <v>70</v>
          </cell>
          <cell r="H1721">
            <v>1</v>
          </cell>
          <cell r="I1721">
            <v>640000</v>
          </cell>
          <cell r="S1721">
            <v>639000</v>
          </cell>
          <cell r="U1721">
            <v>0</v>
          </cell>
          <cell r="X1721">
            <v>0</v>
          </cell>
        </row>
        <row r="1722">
          <cell r="A1722">
            <v>70</v>
          </cell>
          <cell r="H1722">
            <v>1</v>
          </cell>
          <cell r="I1722">
            <v>200000</v>
          </cell>
          <cell r="S1722">
            <v>187643</v>
          </cell>
          <cell r="U1722">
            <v>11357</v>
          </cell>
          <cell r="X1722">
            <v>0</v>
          </cell>
        </row>
        <row r="1723">
          <cell r="A1723">
            <v>70</v>
          </cell>
          <cell r="H1723">
            <v>2</v>
          </cell>
          <cell r="I1723">
            <v>4604600</v>
          </cell>
          <cell r="S1723">
            <v>4603600</v>
          </cell>
          <cell r="U1723">
            <v>0</v>
          </cell>
          <cell r="X1723">
            <v>0</v>
          </cell>
        </row>
        <row r="1724">
          <cell r="A1724">
            <v>70</v>
          </cell>
          <cell r="H1724">
            <v>2</v>
          </cell>
          <cell r="I1724">
            <v>1219920</v>
          </cell>
          <cell r="S1724">
            <v>1218920</v>
          </cell>
          <cell r="U1724">
            <v>0</v>
          </cell>
          <cell r="X1724">
            <v>0</v>
          </cell>
        </row>
        <row r="1725">
          <cell r="A1725">
            <v>70</v>
          </cell>
          <cell r="H1725">
            <v>2</v>
          </cell>
          <cell r="I1725">
            <v>4921280</v>
          </cell>
          <cell r="S1725">
            <v>4920280</v>
          </cell>
          <cell r="U1725">
            <v>0</v>
          </cell>
          <cell r="X1725">
            <v>0</v>
          </cell>
        </row>
        <row r="1726">
          <cell r="A1726">
            <v>70</v>
          </cell>
          <cell r="H1726">
            <v>5</v>
          </cell>
          <cell r="I1726">
            <v>2665000</v>
          </cell>
          <cell r="S1726">
            <v>2664000</v>
          </cell>
          <cell r="U1726">
            <v>0</v>
          </cell>
          <cell r="X1726">
            <v>0</v>
          </cell>
        </row>
        <row r="1727">
          <cell r="A1727">
            <v>70</v>
          </cell>
          <cell r="H1727">
            <v>5</v>
          </cell>
          <cell r="I1727">
            <v>8600000</v>
          </cell>
          <cell r="S1727">
            <v>8599000</v>
          </cell>
          <cell r="U1727">
            <v>0</v>
          </cell>
          <cell r="X1727">
            <v>0</v>
          </cell>
        </row>
        <row r="1728">
          <cell r="A1728">
            <v>70</v>
          </cell>
          <cell r="H1728">
            <v>5</v>
          </cell>
          <cell r="I1728">
            <v>4454000</v>
          </cell>
          <cell r="S1728">
            <v>4453000</v>
          </cell>
          <cell r="U1728">
            <v>0</v>
          </cell>
          <cell r="X1728">
            <v>0</v>
          </cell>
        </row>
        <row r="1729">
          <cell r="A1729">
            <v>70</v>
          </cell>
          <cell r="H1729">
            <v>1</v>
          </cell>
          <cell r="I1729">
            <v>12984000</v>
          </cell>
          <cell r="S1729">
            <v>12983000</v>
          </cell>
          <cell r="U1729">
            <v>0</v>
          </cell>
          <cell r="X1729">
            <v>0</v>
          </cell>
        </row>
        <row r="1730">
          <cell r="A1730">
            <v>70</v>
          </cell>
          <cell r="H1730">
            <v>1</v>
          </cell>
          <cell r="I1730">
            <v>1082000</v>
          </cell>
          <cell r="S1730">
            <v>1081000</v>
          </cell>
          <cell r="U1730">
            <v>0</v>
          </cell>
          <cell r="X1730">
            <v>0</v>
          </cell>
        </row>
        <row r="1731">
          <cell r="A1731">
            <v>70</v>
          </cell>
          <cell r="H1731">
            <v>1</v>
          </cell>
          <cell r="I1731">
            <v>950000</v>
          </cell>
          <cell r="S1731">
            <v>949000</v>
          </cell>
          <cell r="U1731">
            <v>0</v>
          </cell>
          <cell r="X1731">
            <v>0</v>
          </cell>
        </row>
        <row r="1732">
          <cell r="A1732">
            <v>70</v>
          </cell>
          <cell r="H1732">
            <v>1</v>
          </cell>
          <cell r="I1732">
            <v>360000</v>
          </cell>
          <cell r="S1732">
            <v>359000</v>
          </cell>
          <cell r="U1732">
            <v>0</v>
          </cell>
          <cell r="X1732">
            <v>0</v>
          </cell>
        </row>
        <row r="1733">
          <cell r="A1733">
            <v>70</v>
          </cell>
          <cell r="H1733">
            <v>1</v>
          </cell>
          <cell r="I1733">
            <v>115500</v>
          </cell>
          <cell r="S1733">
            <v>114500</v>
          </cell>
          <cell r="U1733">
            <v>0</v>
          </cell>
          <cell r="X1733">
            <v>0</v>
          </cell>
        </row>
        <row r="1734">
          <cell r="A1734">
            <v>70</v>
          </cell>
          <cell r="H1734">
            <v>1</v>
          </cell>
          <cell r="I1734">
            <v>160412</v>
          </cell>
          <cell r="S1734">
            <v>159412</v>
          </cell>
          <cell r="U1734">
            <v>0</v>
          </cell>
          <cell r="X1734">
            <v>0</v>
          </cell>
        </row>
        <row r="1735">
          <cell r="A1735">
            <v>70</v>
          </cell>
          <cell r="H1735">
            <v>1</v>
          </cell>
          <cell r="I1735">
            <v>336940</v>
          </cell>
          <cell r="S1735">
            <v>288474</v>
          </cell>
          <cell r="U1735">
            <v>25590</v>
          </cell>
          <cell r="X1735">
            <v>0</v>
          </cell>
        </row>
        <row r="1736">
          <cell r="A1736">
            <v>70</v>
          </cell>
          <cell r="H1736">
            <v>1</v>
          </cell>
          <cell r="I1736">
            <v>650000</v>
          </cell>
          <cell r="S1736">
            <v>649000</v>
          </cell>
          <cell r="U1736">
            <v>0</v>
          </cell>
          <cell r="X1736">
            <v>0</v>
          </cell>
        </row>
        <row r="1737">
          <cell r="A1737">
            <v>70</v>
          </cell>
          <cell r="H1737">
            <v>6</v>
          </cell>
          <cell r="I1737">
            <v>1200000</v>
          </cell>
          <cell r="S1737">
            <v>1119246</v>
          </cell>
          <cell r="U1737">
            <v>79754</v>
          </cell>
          <cell r="X1737">
            <v>0</v>
          </cell>
        </row>
        <row r="1738">
          <cell r="A1738">
            <v>70</v>
          </cell>
          <cell r="H1738">
            <v>6</v>
          </cell>
          <cell r="I1738">
            <v>50000</v>
          </cell>
          <cell r="S1738">
            <v>46634</v>
          </cell>
          <cell r="U1738">
            <v>2366</v>
          </cell>
          <cell r="X1738">
            <v>0</v>
          </cell>
        </row>
        <row r="1739">
          <cell r="A1739">
            <v>70</v>
          </cell>
          <cell r="H1739">
            <v>6</v>
          </cell>
          <cell r="I1739">
            <v>275000</v>
          </cell>
          <cell r="S1739">
            <v>255987</v>
          </cell>
          <cell r="U1739">
            <v>18013</v>
          </cell>
          <cell r="X1739">
            <v>0</v>
          </cell>
        </row>
        <row r="1740">
          <cell r="A1740">
            <v>70</v>
          </cell>
          <cell r="H1740">
            <v>1</v>
          </cell>
          <cell r="I1740">
            <v>7400000</v>
          </cell>
          <cell r="S1740">
            <v>7399000</v>
          </cell>
          <cell r="U1740">
            <v>0</v>
          </cell>
          <cell r="X1740">
            <v>0</v>
          </cell>
        </row>
        <row r="1741">
          <cell r="A1741">
            <v>70</v>
          </cell>
          <cell r="H1741">
            <v>6</v>
          </cell>
          <cell r="I1741">
            <v>1160000</v>
          </cell>
          <cell r="S1741">
            <v>1159000</v>
          </cell>
          <cell r="U1741">
            <v>0</v>
          </cell>
          <cell r="X1741">
            <v>0</v>
          </cell>
        </row>
        <row r="1742">
          <cell r="A1742">
            <v>70</v>
          </cell>
          <cell r="H1742">
            <v>6</v>
          </cell>
          <cell r="I1742">
            <v>300000</v>
          </cell>
          <cell r="S1742">
            <v>299000</v>
          </cell>
          <cell r="U1742">
            <v>0</v>
          </cell>
          <cell r="X1742">
            <v>0</v>
          </cell>
        </row>
        <row r="1743">
          <cell r="A1743">
            <v>70</v>
          </cell>
          <cell r="H1743">
            <v>1</v>
          </cell>
          <cell r="I1743">
            <v>14000000</v>
          </cell>
          <cell r="S1743">
            <v>13999000</v>
          </cell>
          <cell r="U1743">
            <v>0</v>
          </cell>
          <cell r="X1743">
            <v>0</v>
          </cell>
        </row>
        <row r="1744">
          <cell r="A1744">
            <v>70</v>
          </cell>
          <cell r="H1744">
            <v>1</v>
          </cell>
          <cell r="I1744">
            <v>1000000</v>
          </cell>
          <cell r="S1744">
            <v>999000</v>
          </cell>
          <cell r="U1744">
            <v>0</v>
          </cell>
          <cell r="X1744">
            <v>0</v>
          </cell>
        </row>
        <row r="1745">
          <cell r="A1745">
            <v>70</v>
          </cell>
          <cell r="H1745">
            <v>6</v>
          </cell>
          <cell r="I1745">
            <v>918600</v>
          </cell>
          <cell r="S1745">
            <v>917600</v>
          </cell>
          <cell r="U1745">
            <v>0</v>
          </cell>
          <cell r="X1745">
            <v>0</v>
          </cell>
        </row>
        <row r="1746">
          <cell r="A1746">
            <v>70</v>
          </cell>
          <cell r="H1746">
            <v>6</v>
          </cell>
          <cell r="I1746">
            <v>235200</v>
          </cell>
          <cell r="S1746">
            <v>234200</v>
          </cell>
          <cell r="U1746">
            <v>0</v>
          </cell>
          <cell r="X1746">
            <v>0</v>
          </cell>
        </row>
        <row r="1747">
          <cell r="A1747">
            <v>70</v>
          </cell>
          <cell r="H1747">
            <v>1</v>
          </cell>
          <cell r="I1747">
            <v>420000</v>
          </cell>
          <cell r="S1747">
            <v>419000</v>
          </cell>
          <cell r="U1747">
            <v>0</v>
          </cell>
          <cell r="X1747">
            <v>0</v>
          </cell>
        </row>
        <row r="1748">
          <cell r="A1748">
            <v>70</v>
          </cell>
          <cell r="H1748">
            <v>1</v>
          </cell>
          <cell r="I1748">
            <v>238000</v>
          </cell>
          <cell r="S1748">
            <v>201782</v>
          </cell>
          <cell r="U1748">
            <v>19123</v>
          </cell>
          <cell r="X1748">
            <v>0</v>
          </cell>
        </row>
        <row r="1749">
          <cell r="A1749">
            <v>70</v>
          </cell>
          <cell r="H1749">
            <v>1</v>
          </cell>
          <cell r="I1749">
            <v>400000</v>
          </cell>
          <cell r="S1749">
            <v>399000</v>
          </cell>
          <cell r="U1749">
            <v>0</v>
          </cell>
          <cell r="X1749">
            <v>0</v>
          </cell>
        </row>
        <row r="1750">
          <cell r="A1750">
            <v>70</v>
          </cell>
          <cell r="H1750">
            <v>1</v>
          </cell>
          <cell r="I1750">
            <v>380000</v>
          </cell>
          <cell r="S1750">
            <v>379000</v>
          </cell>
          <cell r="U1750">
            <v>0</v>
          </cell>
          <cell r="X1750">
            <v>0</v>
          </cell>
        </row>
        <row r="1751">
          <cell r="A1751">
            <v>70</v>
          </cell>
          <cell r="H1751">
            <v>1</v>
          </cell>
          <cell r="I1751">
            <v>200000</v>
          </cell>
          <cell r="S1751">
            <v>176975</v>
          </cell>
          <cell r="U1751">
            <v>12157</v>
          </cell>
          <cell r="X1751">
            <v>0</v>
          </cell>
        </row>
        <row r="1752">
          <cell r="A1752">
            <v>70</v>
          </cell>
          <cell r="H1752">
            <v>1</v>
          </cell>
          <cell r="I1752">
            <v>20000</v>
          </cell>
          <cell r="S1752">
            <v>16956</v>
          </cell>
          <cell r="U1752">
            <v>1607</v>
          </cell>
          <cell r="X1752">
            <v>0</v>
          </cell>
        </row>
        <row r="1753">
          <cell r="A1753">
            <v>70</v>
          </cell>
          <cell r="H1753">
            <v>1</v>
          </cell>
          <cell r="I1753">
            <v>1490000</v>
          </cell>
          <cell r="S1753">
            <v>1489000</v>
          </cell>
          <cell r="U1753">
            <v>0</v>
          </cell>
          <cell r="X1753">
            <v>0</v>
          </cell>
        </row>
        <row r="1754">
          <cell r="A1754">
            <v>70</v>
          </cell>
          <cell r="H1754">
            <v>1</v>
          </cell>
          <cell r="I1754">
            <v>1490000</v>
          </cell>
          <cell r="S1754">
            <v>1489000</v>
          </cell>
          <cell r="U1754">
            <v>0</v>
          </cell>
          <cell r="X1754">
            <v>0</v>
          </cell>
        </row>
        <row r="1755">
          <cell r="A1755">
            <v>70</v>
          </cell>
          <cell r="H1755">
            <v>6</v>
          </cell>
          <cell r="I1755">
            <v>100000</v>
          </cell>
          <cell r="S1755">
            <v>92816</v>
          </cell>
          <cell r="U1755">
            <v>6184</v>
          </cell>
          <cell r="X1755">
            <v>0</v>
          </cell>
        </row>
        <row r="1756">
          <cell r="A1756">
            <v>70</v>
          </cell>
          <cell r="H1756">
            <v>1</v>
          </cell>
          <cell r="I1756">
            <v>1445000</v>
          </cell>
          <cell r="S1756">
            <v>1370122</v>
          </cell>
          <cell r="U1756">
            <v>73878</v>
          </cell>
          <cell r="X1756">
            <v>0</v>
          </cell>
        </row>
        <row r="1757">
          <cell r="A1757">
            <v>70</v>
          </cell>
          <cell r="H1757">
            <v>1</v>
          </cell>
          <cell r="I1757">
            <v>240000</v>
          </cell>
          <cell r="S1757">
            <v>227563</v>
          </cell>
          <cell r="U1757">
            <v>11437</v>
          </cell>
          <cell r="X1757">
            <v>0</v>
          </cell>
        </row>
        <row r="1758">
          <cell r="A1758">
            <v>70</v>
          </cell>
          <cell r="H1758">
            <v>1</v>
          </cell>
          <cell r="I1758">
            <v>1615000</v>
          </cell>
          <cell r="S1758">
            <v>1364041</v>
          </cell>
          <cell r="U1758">
            <v>132506</v>
          </cell>
          <cell r="X1758">
            <v>0</v>
          </cell>
        </row>
        <row r="1759">
          <cell r="A1759">
            <v>70</v>
          </cell>
          <cell r="H1759">
            <v>1</v>
          </cell>
          <cell r="I1759">
            <v>10380000</v>
          </cell>
          <cell r="S1759">
            <v>9842130</v>
          </cell>
          <cell r="U1759">
            <v>536870</v>
          </cell>
          <cell r="X1759">
            <v>0</v>
          </cell>
        </row>
        <row r="1760">
          <cell r="A1760">
            <v>70</v>
          </cell>
          <cell r="H1760">
            <v>1</v>
          </cell>
          <cell r="I1760">
            <v>7167500</v>
          </cell>
          <cell r="S1760">
            <v>6796095</v>
          </cell>
          <cell r="U1760">
            <v>370405</v>
          </cell>
          <cell r="X1760">
            <v>0</v>
          </cell>
        </row>
        <row r="1761">
          <cell r="A1761">
            <v>70</v>
          </cell>
          <cell r="H1761">
            <v>1</v>
          </cell>
          <cell r="I1761">
            <v>75000</v>
          </cell>
          <cell r="S1761">
            <v>74000</v>
          </cell>
          <cell r="U1761">
            <v>0</v>
          </cell>
          <cell r="X1761">
            <v>0</v>
          </cell>
        </row>
        <row r="1762">
          <cell r="A1762">
            <v>70</v>
          </cell>
          <cell r="H1762">
            <v>6</v>
          </cell>
          <cell r="I1762">
            <v>2200000</v>
          </cell>
          <cell r="S1762">
            <v>2086000</v>
          </cell>
          <cell r="U1762">
            <v>113000</v>
          </cell>
          <cell r="X1762">
            <v>0</v>
          </cell>
        </row>
        <row r="1763">
          <cell r="A1763">
            <v>70</v>
          </cell>
          <cell r="H1763">
            <v>1</v>
          </cell>
          <cell r="I1763">
            <v>1848000</v>
          </cell>
          <cell r="S1763">
            <v>1747987</v>
          </cell>
          <cell r="U1763">
            <v>99013</v>
          </cell>
          <cell r="X1763">
            <v>0</v>
          </cell>
        </row>
        <row r="1764">
          <cell r="A1764">
            <v>70</v>
          </cell>
          <cell r="H1764">
            <v>1</v>
          </cell>
          <cell r="I1764">
            <v>1380000</v>
          </cell>
          <cell r="S1764">
            <v>1305315</v>
          </cell>
          <cell r="U1764">
            <v>73685</v>
          </cell>
          <cell r="X1764">
            <v>0</v>
          </cell>
        </row>
        <row r="1765">
          <cell r="A1765">
            <v>70</v>
          </cell>
          <cell r="H1765">
            <v>1</v>
          </cell>
          <cell r="I1765">
            <v>200000</v>
          </cell>
          <cell r="S1765">
            <v>184553</v>
          </cell>
          <cell r="U1765">
            <v>14447</v>
          </cell>
          <cell r="X1765">
            <v>0</v>
          </cell>
        </row>
        <row r="1766">
          <cell r="A1766">
            <v>70</v>
          </cell>
          <cell r="H1766">
            <v>1</v>
          </cell>
          <cell r="I1766">
            <v>700000</v>
          </cell>
          <cell r="S1766">
            <v>662116</v>
          </cell>
          <cell r="U1766">
            <v>36884</v>
          </cell>
          <cell r="X1766">
            <v>0</v>
          </cell>
        </row>
        <row r="1767">
          <cell r="A1767">
            <v>70</v>
          </cell>
          <cell r="H1767">
            <v>1</v>
          </cell>
          <cell r="I1767">
            <v>1045000</v>
          </cell>
          <cell r="S1767">
            <v>961476</v>
          </cell>
          <cell r="U1767">
            <v>82524</v>
          </cell>
          <cell r="X1767">
            <v>0</v>
          </cell>
        </row>
        <row r="1768">
          <cell r="A1768">
            <v>70</v>
          </cell>
          <cell r="H1768">
            <v>1</v>
          </cell>
          <cell r="I1768">
            <v>2650000</v>
          </cell>
          <cell r="S1768">
            <v>2500487</v>
          </cell>
          <cell r="U1768">
            <v>148513</v>
          </cell>
          <cell r="X1768">
            <v>0</v>
          </cell>
        </row>
        <row r="1769">
          <cell r="A1769">
            <v>70</v>
          </cell>
          <cell r="H1769">
            <v>1</v>
          </cell>
          <cell r="I1769">
            <v>432180</v>
          </cell>
          <cell r="S1769">
            <v>407796</v>
          </cell>
          <cell r="U1769">
            <v>23384</v>
          </cell>
          <cell r="X1769">
            <v>0</v>
          </cell>
        </row>
        <row r="1770">
          <cell r="A1770">
            <v>70</v>
          </cell>
          <cell r="H1770">
            <v>1</v>
          </cell>
          <cell r="I1770">
            <v>490000</v>
          </cell>
          <cell r="S1770">
            <v>450835</v>
          </cell>
          <cell r="U1770">
            <v>38165</v>
          </cell>
          <cell r="X1770">
            <v>0</v>
          </cell>
        </row>
        <row r="1771">
          <cell r="A1771">
            <v>70</v>
          </cell>
          <cell r="H1771">
            <v>1</v>
          </cell>
          <cell r="I1771">
            <v>240000</v>
          </cell>
          <cell r="S1771">
            <v>225906</v>
          </cell>
          <cell r="U1771">
            <v>13094</v>
          </cell>
          <cell r="X1771">
            <v>0</v>
          </cell>
        </row>
        <row r="1772">
          <cell r="A1772">
            <v>70</v>
          </cell>
          <cell r="H1772">
            <v>1</v>
          </cell>
          <cell r="I1772">
            <v>1450000</v>
          </cell>
          <cell r="S1772">
            <v>1364854</v>
          </cell>
          <cell r="U1772">
            <v>84146</v>
          </cell>
          <cell r="X1772">
            <v>0</v>
          </cell>
        </row>
        <row r="1773">
          <cell r="A1773">
            <v>70</v>
          </cell>
          <cell r="H1773">
            <v>1</v>
          </cell>
          <cell r="I1773">
            <v>725000</v>
          </cell>
          <cell r="S1773">
            <v>682427</v>
          </cell>
          <cell r="U1773">
            <v>41573</v>
          </cell>
          <cell r="X1773">
            <v>0</v>
          </cell>
        </row>
        <row r="1774">
          <cell r="A1774">
            <v>70</v>
          </cell>
          <cell r="H1774">
            <v>6</v>
          </cell>
          <cell r="I1774">
            <v>3300000</v>
          </cell>
          <cell r="S1774">
            <v>3098628</v>
          </cell>
          <cell r="U1774">
            <v>200372</v>
          </cell>
          <cell r="X1774">
            <v>0</v>
          </cell>
        </row>
        <row r="1775">
          <cell r="A1775">
            <v>70</v>
          </cell>
          <cell r="H1775">
            <v>1</v>
          </cell>
          <cell r="I1775">
            <v>1360000</v>
          </cell>
          <cell r="S1775">
            <v>1277010</v>
          </cell>
          <cell r="U1775">
            <v>81990</v>
          </cell>
          <cell r="X1775">
            <v>0</v>
          </cell>
        </row>
        <row r="1776">
          <cell r="A1776">
            <v>70</v>
          </cell>
          <cell r="H1776">
            <v>1</v>
          </cell>
          <cell r="I1776">
            <v>8572800</v>
          </cell>
          <cell r="S1776">
            <v>8049673</v>
          </cell>
          <cell r="U1776">
            <v>522127</v>
          </cell>
          <cell r="X1776">
            <v>0</v>
          </cell>
        </row>
        <row r="1777">
          <cell r="A1777">
            <v>70</v>
          </cell>
          <cell r="H1777">
            <v>1</v>
          </cell>
          <cell r="I1777">
            <v>4820000</v>
          </cell>
          <cell r="S1777">
            <v>4525875</v>
          </cell>
          <cell r="U1777">
            <v>293125</v>
          </cell>
          <cell r="X1777">
            <v>0</v>
          </cell>
        </row>
        <row r="1778">
          <cell r="A1778">
            <v>70</v>
          </cell>
          <cell r="H1778">
            <v>1</v>
          </cell>
          <cell r="I1778">
            <v>3682545</v>
          </cell>
          <cell r="S1778">
            <v>3368337</v>
          </cell>
          <cell r="U1778">
            <v>313208</v>
          </cell>
          <cell r="X1778">
            <v>0</v>
          </cell>
        </row>
        <row r="1779">
          <cell r="A1779">
            <v>70</v>
          </cell>
          <cell r="H1779">
            <v>1</v>
          </cell>
          <cell r="I1779">
            <v>2482364</v>
          </cell>
          <cell r="S1779">
            <v>2270559</v>
          </cell>
          <cell r="U1779">
            <v>210805</v>
          </cell>
          <cell r="X1779">
            <v>0</v>
          </cell>
        </row>
        <row r="1780">
          <cell r="A1780">
            <v>70</v>
          </cell>
          <cell r="H1780">
            <v>1</v>
          </cell>
          <cell r="I1780">
            <v>767818</v>
          </cell>
          <cell r="S1780">
            <v>702304</v>
          </cell>
          <cell r="U1780">
            <v>64514</v>
          </cell>
          <cell r="X1780">
            <v>0</v>
          </cell>
        </row>
        <row r="1781">
          <cell r="A1781">
            <v>70</v>
          </cell>
          <cell r="H1781">
            <v>1</v>
          </cell>
          <cell r="I1781">
            <v>184600</v>
          </cell>
          <cell r="S1781">
            <v>168848</v>
          </cell>
          <cell r="U1781">
            <v>14752</v>
          </cell>
          <cell r="X1781">
            <v>0</v>
          </cell>
        </row>
        <row r="1782">
          <cell r="A1782">
            <v>70</v>
          </cell>
          <cell r="H1782">
            <v>6</v>
          </cell>
          <cell r="I1782">
            <v>450000</v>
          </cell>
          <cell r="S1782">
            <v>411603</v>
          </cell>
          <cell r="U1782">
            <v>37397</v>
          </cell>
          <cell r="X1782">
            <v>0</v>
          </cell>
        </row>
        <row r="1783">
          <cell r="A1783">
            <v>70</v>
          </cell>
          <cell r="H1783">
            <v>6</v>
          </cell>
          <cell r="I1783">
            <v>180000</v>
          </cell>
          <cell r="S1783">
            <v>164641</v>
          </cell>
          <cell r="U1783">
            <v>14359</v>
          </cell>
          <cell r="X1783">
            <v>0</v>
          </cell>
        </row>
        <row r="1784">
          <cell r="A1784">
            <v>70</v>
          </cell>
          <cell r="H1784">
            <v>1</v>
          </cell>
          <cell r="I1784">
            <v>700000</v>
          </cell>
          <cell r="S1784">
            <v>657284</v>
          </cell>
          <cell r="U1784">
            <v>41716</v>
          </cell>
          <cell r="X1784">
            <v>0</v>
          </cell>
        </row>
        <row r="1785">
          <cell r="A1785">
            <v>70</v>
          </cell>
          <cell r="H1785">
            <v>1</v>
          </cell>
          <cell r="I1785">
            <v>268181</v>
          </cell>
          <cell r="S1785">
            <v>251815</v>
          </cell>
          <cell r="U1785">
            <v>15366</v>
          </cell>
          <cell r="X1785">
            <v>0</v>
          </cell>
        </row>
        <row r="1786">
          <cell r="A1786">
            <v>70</v>
          </cell>
          <cell r="H1786">
            <v>1</v>
          </cell>
          <cell r="I1786">
            <v>5150000</v>
          </cell>
          <cell r="S1786">
            <v>4823888</v>
          </cell>
          <cell r="U1786">
            <v>325112</v>
          </cell>
          <cell r="X1786">
            <v>0</v>
          </cell>
        </row>
        <row r="1787">
          <cell r="A1787">
            <v>70</v>
          </cell>
          <cell r="H1787">
            <v>1</v>
          </cell>
          <cell r="I1787">
            <v>600000</v>
          </cell>
          <cell r="S1787">
            <v>562005</v>
          </cell>
          <cell r="U1787">
            <v>36995</v>
          </cell>
          <cell r="X1787">
            <v>0</v>
          </cell>
        </row>
        <row r="1788">
          <cell r="A1788">
            <v>70</v>
          </cell>
          <cell r="H1788">
            <v>1</v>
          </cell>
          <cell r="I1788">
            <v>500000</v>
          </cell>
          <cell r="S1788">
            <v>468338</v>
          </cell>
          <cell r="U1788">
            <v>30662</v>
          </cell>
          <cell r="X1788">
            <v>0</v>
          </cell>
        </row>
        <row r="1789">
          <cell r="A1789">
            <v>70</v>
          </cell>
          <cell r="H1789">
            <v>1</v>
          </cell>
          <cell r="I1789">
            <v>250000</v>
          </cell>
          <cell r="S1789">
            <v>234169</v>
          </cell>
          <cell r="U1789">
            <v>14831</v>
          </cell>
          <cell r="X1789">
            <v>0</v>
          </cell>
        </row>
        <row r="1790">
          <cell r="A1790">
            <v>70</v>
          </cell>
          <cell r="H1790">
            <v>4</v>
          </cell>
          <cell r="I1790">
            <v>2228300</v>
          </cell>
          <cell r="S1790">
            <v>2087197</v>
          </cell>
          <cell r="U1790">
            <v>140103</v>
          </cell>
          <cell r="X1790">
            <v>0</v>
          </cell>
        </row>
        <row r="1791">
          <cell r="A1791">
            <v>70</v>
          </cell>
          <cell r="H1791">
            <v>1</v>
          </cell>
          <cell r="I1791">
            <v>2599000</v>
          </cell>
          <cell r="S1791">
            <v>2598000</v>
          </cell>
          <cell r="U1791">
            <v>0</v>
          </cell>
          <cell r="X1791">
            <v>0</v>
          </cell>
        </row>
        <row r="1792">
          <cell r="A1792">
            <v>70</v>
          </cell>
          <cell r="H1792">
            <v>1</v>
          </cell>
          <cell r="I1792">
            <v>990000</v>
          </cell>
          <cell r="S1792">
            <v>989000</v>
          </cell>
          <cell r="U1792">
            <v>0</v>
          </cell>
          <cell r="X1792">
            <v>0</v>
          </cell>
        </row>
        <row r="1793">
          <cell r="A1793">
            <v>70</v>
          </cell>
          <cell r="H1793">
            <v>6</v>
          </cell>
          <cell r="I1793">
            <v>227273</v>
          </cell>
          <cell r="S1793">
            <v>207267</v>
          </cell>
          <cell r="U1793">
            <v>19006</v>
          </cell>
          <cell r="X1793">
            <v>0</v>
          </cell>
        </row>
        <row r="1794">
          <cell r="A1794">
            <v>70</v>
          </cell>
          <cell r="H1794">
            <v>6</v>
          </cell>
          <cell r="I1794">
            <v>3240000</v>
          </cell>
          <cell r="S1794">
            <v>2954808</v>
          </cell>
          <cell r="U1794">
            <v>284192</v>
          </cell>
          <cell r="X1794">
            <v>0</v>
          </cell>
        </row>
        <row r="1795">
          <cell r="A1795">
            <v>70</v>
          </cell>
          <cell r="H1795">
            <v>6</v>
          </cell>
          <cell r="I1795">
            <v>720000</v>
          </cell>
          <cell r="S1795">
            <v>672750</v>
          </cell>
          <cell r="U1795">
            <v>46250</v>
          </cell>
          <cell r="X1795">
            <v>0</v>
          </cell>
        </row>
        <row r="1796">
          <cell r="A1796">
            <v>70</v>
          </cell>
          <cell r="H1796">
            <v>1</v>
          </cell>
          <cell r="I1796">
            <v>12000000</v>
          </cell>
          <cell r="S1796">
            <v>11212518</v>
          </cell>
          <cell r="U1796">
            <v>786482</v>
          </cell>
          <cell r="X1796">
            <v>0</v>
          </cell>
        </row>
        <row r="1797">
          <cell r="A1797">
            <v>70</v>
          </cell>
          <cell r="H1797">
            <v>1</v>
          </cell>
          <cell r="I1797">
            <v>1750000</v>
          </cell>
          <cell r="S1797">
            <v>1635158</v>
          </cell>
          <cell r="U1797">
            <v>113842</v>
          </cell>
          <cell r="X1797">
            <v>0</v>
          </cell>
        </row>
        <row r="1798">
          <cell r="A1798">
            <v>70</v>
          </cell>
          <cell r="H1798">
            <v>1</v>
          </cell>
          <cell r="I1798">
            <v>650000</v>
          </cell>
          <cell r="S1798">
            <v>649000</v>
          </cell>
          <cell r="U1798">
            <v>0</v>
          </cell>
          <cell r="X1798">
            <v>0</v>
          </cell>
        </row>
        <row r="1799">
          <cell r="A1799">
            <v>70</v>
          </cell>
          <cell r="H1799">
            <v>6</v>
          </cell>
          <cell r="I1799">
            <v>210000</v>
          </cell>
          <cell r="S1799">
            <v>196218</v>
          </cell>
          <cell r="U1799">
            <v>12782</v>
          </cell>
          <cell r="X1799">
            <v>0</v>
          </cell>
        </row>
        <row r="1800">
          <cell r="A1800">
            <v>70</v>
          </cell>
          <cell r="H1800">
            <v>6</v>
          </cell>
          <cell r="I1800">
            <v>27800</v>
          </cell>
          <cell r="S1800">
            <v>25277</v>
          </cell>
          <cell r="U1800">
            <v>1523</v>
          </cell>
          <cell r="X1800">
            <v>0</v>
          </cell>
        </row>
        <row r="1801">
          <cell r="A1801">
            <v>70</v>
          </cell>
          <cell r="H1801">
            <v>6</v>
          </cell>
          <cell r="I1801">
            <v>50000</v>
          </cell>
          <cell r="S1801">
            <v>45463</v>
          </cell>
          <cell r="U1801">
            <v>3537</v>
          </cell>
          <cell r="X1801">
            <v>0</v>
          </cell>
        </row>
        <row r="1802">
          <cell r="A1802">
            <v>70</v>
          </cell>
          <cell r="H1802">
            <v>6</v>
          </cell>
          <cell r="I1802">
            <v>80000</v>
          </cell>
          <cell r="S1802">
            <v>72742</v>
          </cell>
          <cell r="U1802">
            <v>6258</v>
          </cell>
          <cell r="X1802">
            <v>0</v>
          </cell>
        </row>
        <row r="1803">
          <cell r="A1803">
            <v>70</v>
          </cell>
          <cell r="H1803">
            <v>6</v>
          </cell>
          <cell r="I1803">
            <v>70000</v>
          </cell>
          <cell r="S1803">
            <v>63648</v>
          </cell>
          <cell r="U1803">
            <v>5352</v>
          </cell>
          <cell r="X1803">
            <v>0</v>
          </cell>
        </row>
        <row r="1804">
          <cell r="A1804">
            <v>70</v>
          </cell>
          <cell r="H1804">
            <v>6</v>
          </cell>
          <cell r="I1804">
            <v>32000</v>
          </cell>
          <cell r="S1804">
            <v>29096</v>
          </cell>
          <cell r="U1804">
            <v>1904</v>
          </cell>
          <cell r="X1804">
            <v>0</v>
          </cell>
        </row>
        <row r="1805">
          <cell r="A1805">
            <v>70</v>
          </cell>
          <cell r="H1805">
            <v>6</v>
          </cell>
          <cell r="I1805">
            <v>30000</v>
          </cell>
          <cell r="S1805">
            <v>27277</v>
          </cell>
          <cell r="U1805">
            <v>1723</v>
          </cell>
          <cell r="X1805">
            <v>0</v>
          </cell>
        </row>
        <row r="1806">
          <cell r="A1806">
            <v>70</v>
          </cell>
          <cell r="H1806">
            <v>6</v>
          </cell>
          <cell r="I1806">
            <v>680000</v>
          </cell>
          <cell r="S1806">
            <v>633810</v>
          </cell>
          <cell r="U1806">
            <v>45190</v>
          </cell>
          <cell r="X1806">
            <v>0</v>
          </cell>
        </row>
        <row r="1807">
          <cell r="A1807">
            <v>70</v>
          </cell>
          <cell r="H1807">
            <v>1</v>
          </cell>
          <cell r="I1807">
            <v>497380</v>
          </cell>
          <cell r="S1807">
            <v>463595</v>
          </cell>
          <cell r="U1807">
            <v>32785</v>
          </cell>
          <cell r="X1807">
            <v>0</v>
          </cell>
        </row>
        <row r="1808">
          <cell r="A1808">
            <v>70</v>
          </cell>
          <cell r="H1808">
            <v>1</v>
          </cell>
          <cell r="I1808">
            <v>399680</v>
          </cell>
          <cell r="S1808">
            <v>372531</v>
          </cell>
          <cell r="U1808">
            <v>26149</v>
          </cell>
          <cell r="X1808">
            <v>0</v>
          </cell>
        </row>
        <row r="1809">
          <cell r="A1809">
            <v>70</v>
          </cell>
          <cell r="H1809">
            <v>1</v>
          </cell>
          <cell r="I1809">
            <v>293090</v>
          </cell>
          <cell r="S1809">
            <v>273181</v>
          </cell>
          <cell r="U1809">
            <v>18909</v>
          </cell>
          <cell r="X1809">
            <v>0</v>
          </cell>
        </row>
        <row r="1810">
          <cell r="A1810">
            <v>70</v>
          </cell>
          <cell r="H1810">
            <v>1</v>
          </cell>
          <cell r="I1810">
            <v>319740</v>
          </cell>
          <cell r="S1810">
            <v>298021</v>
          </cell>
          <cell r="U1810">
            <v>20719</v>
          </cell>
          <cell r="X1810">
            <v>0</v>
          </cell>
        </row>
        <row r="1811">
          <cell r="A1811">
            <v>70</v>
          </cell>
          <cell r="H1811">
            <v>1</v>
          </cell>
          <cell r="I1811">
            <v>159860</v>
          </cell>
          <cell r="S1811">
            <v>131414</v>
          </cell>
          <cell r="U1811">
            <v>15019</v>
          </cell>
          <cell r="X1811">
            <v>0</v>
          </cell>
        </row>
        <row r="1812">
          <cell r="A1812">
            <v>70</v>
          </cell>
          <cell r="H1812">
            <v>1</v>
          </cell>
          <cell r="I1812">
            <v>173180</v>
          </cell>
          <cell r="S1812">
            <v>142364</v>
          </cell>
          <cell r="U1812">
            <v>16270</v>
          </cell>
          <cell r="X1812">
            <v>0</v>
          </cell>
        </row>
        <row r="1813">
          <cell r="A1813">
            <v>70</v>
          </cell>
          <cell r="H1813">
            <v>1</v>
          </cell>
          <cell r="I1813">
            <v>155420</v>
          </cell>
          <cell r="S1813">
            <v>127765</v>
          </cell>
          <cell r="U1813">
            <v>14601</v>
          </cell>
          <cell r="X1813">
            <v>0</v>
          </cell>
        </row>
        <row r="1814">
          <cell r="A1814">
            <v>70</v>
          </cell>
          <cell r="H1814">
            <v>1</v>
          </cell>
          <cell r="I1814">
            <v>95000</v>
          </cell>
          <cell r="S1814">
            <v>78095</v>
          </cell>
          <cell r="U1814">
            <v>8925</v>
          </cell>
          <cell r="X1814">
            <v>0</v>
          </cell>
        </row>
        <row r="1815">
          <cell r="A1815">
            <v>70</v>
          </cell>
          <cell r="H1815">
            <v>1</v>
          </cell>
          <cell r="I1815">
            <v>115000</v>
          </cell>
          <cell r="S1815">
            <v>94536</v>
          </cell>
          <cell r="U1815">
            <v>10804</v>
          </cell>
          <cell r="X1815">
            <v>0</v>
          </cell>
        </row>
        <row r="1816">
          <cell r="A1816">
            <v>70</v>
          </cell>
          <cell r="H1816">
            <v>6</v>
          </cell>
          <cell r="I1816">
            <v>488500</v>
          </cell>
          <cell r="S1816">
            <v>455318</v>
          </cell>
          <cell r="U1816">
            <v>32182</v>
          </cell>
          <cell r="X1816">
            <v>0</v>
          </cell>
        </row>
        <row r="1817">
          <cell r="A1817">
            <v>70</v>
          </cell>
          <cell r="H1817">
            <v>6</v>
          </cell>
          <cell r="I1817">
            <v>213150</v>
          </cell>
          <cell r="S1817">
            <v>198671</v>
          </cell>
          <cell r="U1817">
            <v>13479</v>
          </cell>
          <cell r="X1817">
            <v>0</v>
          </cell>
        </row>
        <row r="1818">
          <cell r="A1818">
            <v>70</v>
          </cell>
          <cell r="H1818">
            <v>1</v>
          </cell>
          <cell r="I1818">
            <v>760000</v>
          </cell>
          <cell r="S1818">
            <v>708376</v>
          </cell>
          <cell r="U1818">
            <v>50624</v>
          </cell>
          <cell r="X1818">
            <v>0</v>
          </cell>
        </row>
        <row r="1819">
          <cell r="A1819">
            <v>70</v>
          </cell>
          <cell r="H1819">
            <v>1</v>
          </cell>
          <cell r="I1819">
            <v>10920000</v>
          </cell>
          <cell r="S1819">
            <v>10178265</v>
          </cell>
          <cell r="U1819">
            <v>740735</v>
          </cell>
          <cell r="X1819">
            <v>0</v>
          </cell>
        </row>
        <row r="1820">
          <cell r="A1820">
            <v>70</v>
          </cell>
          <cell r="H1820">
            <v>1</v>
          </cell>
          <cell r="I1820">
            <v>1860000</v>
          </cell>
          <cell r="S1820">
            <v>1733660</v>
          </cell>
          <cell r="U1820">
            <v>125340</v>
          </cell>
          <cell r="X1820">
            <v>0</v>
          </cell>
        </row>
        <row r="1821">
          <cell r="A1821">
            <v>70</v>
          </cell>
          <cell r="H1821">
            <v>1</v>
          </cell>
          <cell r="I1821">
            <v>836000</v>
          </cell>
          <cell r="S1821">
            <v>779214</v>
          </cell>
          <cell r="U1821">
            <v>55786</v>
          </cell>
          <cell r="X1821">
            <v>0</v>
          </cell>
        </row>
        <row r="1822">
          <cell r="A1822">
            <v>70</v>
          </cell>
          <cell r="H1822">
            <v>1</v>
          </cell>
          <cell r="I1822">
            <v>338890</v>
          </cell>
          <cell r="S1822">
            <v>315870</v>
          </cell>
          <cell r="U1822">
            <v>22020</v>
          </cell>
          <cell r="X1822">
            <v>0</v>
          </cell>
        </row>
        <row r="1823">
          <cell r="A1823">
            <v>70</v>
          </cell>
          <cell r="H1823">
            <v>1</v>
          </cell>
          <cell r="I1823">
            <v>103740</v>
          </cell>
          <cell r="S1823">
            <v>96693</v>
          </cell>
          <cell r="U1823">
            <v>6047</v>
          </cell>
          <cell r="X1823">
            <v>0</v>
          </cell>
        </row>
        <row r="1824">
          <cell r="A1824">
            <v>70</v>
          </cell>
          <cell r="H1824">
            <v>1</v>
          </cell>
          <cell r="I1824">
            <v>226860</v>
          </cell>
          <cell r="S1824">
            <v>211450</v>
          </cell>
          <cell r="U1824">
            <v>14410</v>
          </cell>
          <cell r="X1824">
            <v>0</v>
          </cell>
        </row>
        <row r="1825">
          <cell r="A1825">
            <v>70</v>
          </cell>
          <cell r="H1825">
            <v>1</v>
          </cell>
          <cell r="I1825">
            <v>113420</v>
          </cell>
          <cell r="S1825">
            <v>105715</v>
          </cell>
          <cell r="U1825">
            <v>6705</v>
          </cell>
          <cell r="X1825">
            <v>0</v>
          </cell>
        </row>
        <row r="1826">
          <cell r="A1826">
            <v>70</v>
          </cell>
          <cell r="H1826">
            <v>1</v>
          </cell>
          <cell r="I1826">
            <v>119650</v>
          </cell>
          <cell r="S1826">
            <v>111522</v>
          </cell>
          <cell r="U1826">
            <v>7128</v>
          </cell>
          <cell r="X1826">
            <v>0</v>
          </cell>
        </row>
        <row r="1827">
          <cell r="A1827">
            <v>70</v>
          </cell>
          <cell r="H1827">
            <v>1</v>
          </cell>
          <cell r="I1827">
            <v>103390</v>
          </cell>
          <cell r="S1827">
            <v>96367</v>
          </cell>
          <cell r="U1827">
            <v>6023</v>
          </cell>
          <cell r="X1827">
            <v>0</v>
          </cell>
        </row>
        <row r="1828">
          <cell r="A1828">
            <v>70</v>
          </cell>
          <cell r="H1828">
            <v>1</v>
          </cell>
          <cell r="I1828">
            <v>78840</v>
          </cell>
          <cell r="S1828">
            <v>73484</v>
          </cell>
          <cell r="U1828">
            <v>4356</v>
          </cell>
          <cell r="X1828">
            <v>0</v>
          </cell>
        </row>
        <row r="1829">
          <cell r="A1829">
            <v>70</v>
          </cell>
          <cell r="H1829">
            <v>1</v>
          </cell>
          <cell r="I1829">
            <v>168760</v>
          </cell>
          <cell r="S1829">
            <v>138730</v>
          </cell>
          <cell r="U1829">
            <v>15855</v>
          </cell>
          <cell r="X1829">
            <v>0</v>
          </cell>
        </row>
        <row r="1830">
          <cell r="A1830">
            <v>70</v>
          </cell>
          <cell r="H1830">
            <v>1</v>
          </cell>
          <cell r="I1830">
            <v>273900</v>
          </cell>
          <cell r="S1830">
            <v>225163</v>
          </cell>
          <cell r="U1830">
            <v>25733</v>
          </cell>
          <cell r="X1830">
            <v>0</v>
          </cell>
        </row>
        <row r="1831">
          <cell r="A1831">
            <v>70</v>
          </cell>
          <cell r="H1831">
            <v>6</v>
          </cell>
          <cell r="I1831">
            <v>60000</v>
          </cell>
          <cell r="S1831">
            <v>55923</v>
          </cell>
          <cell r="U1831">
            <v>3077</v>
          </cell>
          <cell r="X1831">
            <v>0</v>
          </cell>
        </row>
        <row r="1832">
          <cell r="A1832">
            <v>70</v>
          </cell>
          <cell r="H1832">
            <v>6</v>
          </cell>
          <cell r="I1832">
            <v>80000</v>
          </cell>
          <cell r="S1832">
            <v>65764</v>
          </cell>
          <cell r="U1832">
            <v>7516</v>
          </cell>
          <cell r="X1832">
            <v>0</v>
          </cell>
        </row>
        <row r="1833">
          <cell r="A1833">
            <v>70</v>
          </cell>
          <cell r="H1833">
            <v>6</v>
          </cell>
          <cell r="I1833">
            <v>55000</v>
          </cell>
          <cell r="S1833">
            <v>45213</v>
          </cell>
          <cell r="U1833">
            <v>5167</v>
          </cell>
          <cell r="X1833">
            <v>0</v>
          </cell>
        </row>
        <row r="1834">
          <cell r="A1834">
            <v>70</v>
          </cell>
          <cell r="H1834">
            <v>1</v>
          </cell>
          <cell r="I1834">
            <v>797500</v>
          </cell>
          <cell r="S1834">
            <v>741494</v>
          </cell>
          <cell r="U1834">
            <v>55006</v>
          </cell>
          <cell r="X1834">
            <v>0</v>
          </cell>
        </row>
        <row r="1835">
          <cell r="A1835">
            <v>70</v>
          </cell>
          <cell r="H1835">
            <v>1</v>
          </cell>
          <cell r="I1835">
            <v>1800000</v>
          </cell>
          <cell r="S1835">
            <v>1673593</v>
          </cell>
          <cell r="U1835">
            <v>125407</v>
          </cell>
          <cell r="X1835">
            <v>0</v>
          </cell>
        </row>
        <row r="1836">
          <cell r="A1836">
            <v>70</v>
          </cell>
          <cell r="H1836">
            <v>1</v>
          </cell>
          <cell r="I1836">
            <v>5700000</v>
          </cell>
          <cell r="S1836">
            <v>5299715</v>
          </cell>
          <cell r="U1836">
            <v>399285</v>
          </cell>
          <cell r="X1836">
            <v>0</v>
          </cell>
        </row>
        <row r="1837">
          <cell r="A1837">
            <v>70</v>
          </cell>
          <cell r="H1837">
            <v>1</v>
          </cell>
          <cell r="I1837">
            <v>2350000</v>
          </cell>
          <cell r="S1837">
            <v>2184969</v>
          </cell>
          <cell r="U1837">
            <v>164031</v>
          </cell>
          <cell r="X1837">
            <v>0</v>
          </cell>
        </row>
        <row r="1838">
          <cell r="A1838">
            <v>70</v>
          </cell>
          <cell r="H1838">
            <v>1</v>
          </cell>
          <cell r="I1838">
            <v>1000000</v>
          </cell>
          <cell r="S1838">
            <v>929774</v>
          </cell>
          <cell r="U1838">
            <v>69226</v>
          </cell>
          <cell r="X1838">
            <v>0</v>
          </cell>
        </row>
        <row r="1839">
          <cell r="A1839">
            <v>70</v>
          </cell>
          <cell r="H1839">
            <v>1</v>
          </cell>
          <cell r="I1839">
            <v>1300000</v>
          </cell>
          <cell r="S1839">
            <v>1208706</v>
          </cell>
          <cell r="U1839">
            <v>90294</v>
          </cell>
          <cell r="X1839">
            <v>0</v>
          </cell>
        </row>
        <row r="1840">
          <cell r="A1840">
            <v>70</v>
          </cell>
          <cell r="H1840">
            <v>1</v>
          </cell>
          <cell r="I1840">
            <v>103050</v>
          </cell>
          <cell r="S1840">
            <v>95812</v>
          </cell>
          <cell r="U1840">
            <v>6238</v>
          </cell>
          <cell r="X1840">
            <v>0</v>
          </cell>
        </row>
        <row r="1841">
          <cell r="A1841">
            <v>70</v>
          </cell>
          <cell r="H1841">
            <v>1</v>
          </cell>
          <cell r="I1841">
            <v>54280</v>
          </cell>
          <cell r="S1841">
            <v>50467</v>
          </cell>
          <cell r="U1841">
            <v>2813</v>
          </cell>
          <cell r="X1841">
            <v>0</v>
          </cell>
        </row>
        <row r="1842">
          <cell r="A1842">
            <v>70</v>
          </cell>
          <cell r="H1842">
            <v>1</v>
          </cell>
          <cell r="I1842">
            <v>112670</v>
          </cell>
          <cell r="S1842">
            <v>104757</v>
          </cell>
          <cell r="U1842">
            <v>6913</v>
          </cell>
          <cell r="X1842">
            <v>0</v>
          </cell>
        </row>
        <row r="1843">
          <cell r="A1843">
            <v>70</v>
          </cell>
          <cell r="H1843">
            <v>1</v>
          </cell>
          <cell r="I1843">
            <v>504000</v>
          </cell>
          <cell r="S1843">
            <v>467446</v>
          </cell>
          <cell r="U1843">
            <v>35554</v>
          </cell>
          <cell r="X1843">
            <v>0</v>
          </cell>
        </row>
        <row r="1844">
          <cell r="A1844">
            <v>70</v>
          </cell>
          <cell r="H1844">
            <v>1</v>
          </cell>
          <cell r="I1844">
            <v>441000</v>
          </cell>
          <cell r="S1844">
            <v>409015</v>
          </cell>
          <cell r="U1844">
            <v>30985</v>
          </cell>
          <cell r="X1844">
            <v>0</v>
          </cell>
        </row>
        <row r="1845">
          <cell r="A1845">
            <v>70</v>
          </cell>
          <cell r="H1845">
            <v>1</v>
          </cell>
          <cell r="I1845">
            <v>172600</v>
          </cell>
          <cell r="S1845">
            <v>160081</v>
          </cell>
          <cell r="U1845">
            <v>11519</v>
          </cell>
          <cell r="X1845">
            <v>0</v>
          </cell>
        </row>
        <row r="1846">
          <cell r="A1846">
            <v>70</v>
          </cell>
          <cell r="H1846">
            <v>1</v>
          </cell>
          <cell r="I1846">
            <v>340000</v>
          </cell>
          <cell r="S1846">
            <v>315340</v>
          </cell>
          <cell r="U1846">
            <v>23660</v>
          </cell>
          <cell r="X1846">
            <v>0</v>
          </cell>
        </row>
        <row r="1847">
          <cell r="A1847">
            <v>70</v>
          </cell>
          <cell r="H1847">
            <v>1</v>
          </cell>
          <cell r="I1847">
            <v>324000</v>
          </cell>
          <cell r="S1847">
            <v>300501</v>
          </cell>
          <cell r="U1847">
            <v>22499</v>
          </cell>
          <cell r="X1847">
            <v>0</v>
          </cell>
        </row>
        <row r="1848">
          <cell r="A1848">
            <v>70</v>
          </cell>
          <cell r="H1848">
            <v>1</v>
          </cell>
          <cell r="I1848">
            <v>1363600</v>
          </cell>
          <cell r="S1848">
            <v>1112184</v>
          </cell>
          <cell r="U1848">
            <v>132747</v>
          </cell>
          <cell r="X1848">
            <v>0</v>
          </cell>
        </row>
        <row r="1849">
          <cell r="A1849">
            <v>70</v>
          </cell>
          <cell r="H1849">
            <v>1</v>
          </cell>
          <cell r="I1849">
            <v>340000</v>
          </cell>
          <cell r="S1849">
            <v>315340</v>
          </cell>
          <cell r="U1849">
            <v>23660</v>
          </cell>
          <cell r="X1849">
            <v>0</v>
          </cell>
        </row>
        <row r="1850">
          <cell r="A1850">
            <v>70</v>
          </cell>
          <cell r="H1850">
            <v>1</v>
          </cell>
          <cell r="I1850">
            <v>2900000</v>
          </cell>
          <cell r="S1850">
            <v>2689673</v>
          </cell>
          <cell r="U1850">
            <v>209327</v>
          </cell>
          <cell r="X1850">
            <v>0</v>
          </cell>
        </row>
        <row r="1851">
          <cell r="A1851">
            <v>70</v>
          </cell>
          <cell r="H1851">
            <v>1</v>
          </cell>
          <cell r="I1851">
            <v>150000</v>
          </cell>
          <cell r="S1851">
            <v>139120</v>
          </cell>
          <cell r="U1851">
            <v>9880</v>
          </cell>
          <cell r="X1851">
            <v>0</v>
          </cell>
        </row>
        <row r="1852">
          <cell r="A1852">
            <v>70</v>
          </cell>
          <cell r="H1852">
            <v>1</v>
          </cell>
          <cell r="I1852">
            <v>900000</v>
          </cell>
          <cell r="S1852">
            <v>899000</v>
          </cell>
          <cell r="U1852">
            <v>0</v>
          </cell>
          <cell r="X1852">
            <v>0</v>
          </cell>
        </row>
        <row r="1853">
          <cell r="A1853">
            <v>70</v>
          </cell>
          <cell r="H1853">
            <v>1</v>
          </cell>
          <cell r="I1853">
            <v>380000</v>
          </cell>
          <cell r="S1853">
            <v>352439</v>
          </cell>
          <cell r="U1853">
            <v>26561</v>
          </cell>
          <cell r="X1853">
            <v>0</v>
          </cell>
        </row>
        <row r="1854">
          <cell r="A1854">
            <v>70</v>
          </cell>
          <cell r="H1854">
            <v>1</v>
          </cell>
          <cell r="I1854">
            <v>627000</v>
          </cell>
          <cell r="S1854">
            <v>581525</v>
          </cell>
          <cell r="U1854">
            <v>44475</v>
          </cell>
          <cell r="X1854">
            <v>0</v>
          </cell>
        </row>
        <row r="1855">
          <cell r="A1855">
            <v>70</v>
          </cell>
          <cell r="H1855">
            <v>1</v>
          </cell>
          <cell r="I1855">
            <v>705000</v>
          </cell>
          <cell r="S1855">
            <v>635333</v>
          </cell>
          <cell r="U1855">
            <v>68667</v>
          </cell>
          <cell r="X1855">
            <v>0</v>
          </cell>
        </row>
        <row r="1856">
          <cell r="A1856">
            <v>70</v>
          </cell>
          <cell r="H1856">
            <v>1</v>
          </cell>
          <cell r="I1856">
            <v>260000</v>
          </cell>
          <cell r="S1856">
            <v>234307</v>
          </cell>
          <cell r="U1856">
            <v>24693</v>
          </cell>
          <cell r="X1856">
            <v>0</v>
          </cell>
        </row>
        <row r="1857">
          <cell r="A1857">
            <v>70</v>
          </cell>
          <cell r="H1857">
            <v>1</v>
          </cell>
          <cell r="I1857">
            <v>1700000</v>
          </cell>
          <cell r="S1857">
            <v>1386560</v>
          </cell>
          <cell r="U1857">
            <v>165496</v>
          </cell>
          <cell r="X1857">
            <v>0</v>
          </cell>
        </row>
        <row r="1858">
          <cell r="A1858">
            <v>70</v>
          </cell>
          <cell r="H1858">
            <v>1</v>
          </cell>
          <cell r="I1858">
            <v>12000000</v>
          </cell>
          <cell r="S1858">
            <v>9788940</v>
          </cell>
          <cell r="U1858">
            <v>1167439</v>
          </cell>
          <cell r="X1858">
            <v>0</v>
          </cell>
        </row>
        <row r="1859">
          <cell r="A1859">
            <v>70</v>
          </cell>
          <cell r="H1859">
            <v>1</v>
          </cell>
          <cell r="I1859">
            <v>13285900</v>
          </cell>
          <cell r="S1859">
            <v>13284900</v>
          </cell>
          <cell r="U1859">
            <v>0</v>
          </cell>
          <cell r="X1859">
            <v>0</v>
          </cell>
        </row>
        <row r="1860">
          <cell r="A1860">
            <v>70</v>
          </cell>
          <cell r="H1860">
            <v>1</v>
          </cell>
          <cell r="I1860">
            <v>4900000</v>
          </cell>
          <cell r="S1860">
            <v>4899000</v>
          </cell>
          <cell r="U1860">
            <v>0</v>
          </cell>
          <cell r="X1860">
            <v>0</v>
          </cell>
        </row>
        <row r="1861">
          <cell r="A1861">
            <v>70</v>
          </cell>
          <cell r="H1861">
            <v>1</v>
          </cell>
          <cell r="I1861">
            <v>2618181</v>
          </cell>
          <cell r="S1861">
            <v>2617181</v>
          </cell>
          <cell r="U1861">
            <v>0</v>
          </cell>
          <cell r="X1861">
            <v>0</v>
          </cell>
        </row>
        <row r="1862">
          <cell r="A1862">
            <v>70</v>
          </cell>
          <cell r="H1862">
            <v>1</v>
          </cell>
          <cell r="I1862">
            <v>1500000</v>
          </cell>
          <cell r="S1862">
            <v>1499000</v>
          </cell>
          <cell r="U1862">
            <v>0</v>
          </cell>
          <cell r="X1862">
            <v>0</v>
          </cell>
        </row>
        <row r="1863">
          <cell r="A1863">
            <v>70</v>
          </cell>
          <cell r="H1863">
            <v>1</v>
          </cell>
          <cell r="I1863">
            <v>30000000</v>
          </cell>
          <cell r="S1863">
            <v>29999000</v>
          </cell>
          <cell r="U1863">
            <v>0</v>
          </cell>
          <cell r="X1863">
            <v>0</v>
          </cell>
        </row>
        <row r="1864">
          <cell r="A1864">
            <v>70</v>
          </cell>
          <cell r="H1864">
            <v>1</v>
          </cell>
          <cell r="I1864">
            <v>3000000</v>
          </cell>
          <cell r="S1864">
            <v>2999000</v>
          </cell>
          <cell r="U1864">
            <v>0</v>
          </cell>
          <cell r="X1864">
            <v>0</v>
          </cell>
        </row>
        <row r="1865">
          <cell r="A1865">
            <v>70</v>
          </cell>
          <cell r="H1865">
            <v>1</v>
          </cell>
          <cell r="I1865">
            <v>3700000</v>
          </cell>
          <cell r="S1865">
            <v>3699000</v>
          </cell>
          <cell r="U1865">
            <v>0</v>
          </cell>
          <cell r="X1865">
            <v>0</v>
          </cell>
        </row>
        <row r="1866">
          <cell r="A1866">
            <v>70</v>
          </cell>
          <cell r="H1866">
            <v>1</v>
          </cell>
          <cell r="I1866">
            <v>4500000</v>
          </cell>
          <cell r="S1866">
            <v>4499000</v>
          </cell>
          <cell r="U1866">
            <v>0</v>
          </cell>
          <cell r="X1866">
            <v>0</v>
          </cell>
        </row>
        <row r="1867">
          <cell r="A1867">
            <v>70</v>
          </cell>
          <cell r="H1867">
            <v>5</v>
          </cell>
          <cell r="I1867">
            <v>8183600</v>
          </cell>
          <cell r="S1867">
            <v>8182600</v>
          </cell>
          <cell r="U1867">
            <v>0</v>
          </cell>
          <cell r="X1867">
            <v>0</v>
          </cell>
        </row>
        <row r="1868">
          <cell r="A1868">
            <v>70</v>
          </cell>
          <cell r="H1868">
            <v>6</v>
          </cell>
          <cell r="I1868">
            <v>10077900</v>
          </cell>
          <cell r="S1868">
            <v>10076900</v>
          </cell>
          <cell r="U1868">
            <v>0</v>
          </cell>
          <cell r="X1868">
            <v>0</v>
          </cell>
        </row>
        <row r="1869">
          <cell r="A1869">
            <v>70</v>
          </cell>
          <cell r="H1869">
            <v>6</v>
          </cell>
          <cell r="I1869">
            <v>28922100</v>
          </cell>
          <cell r="S1869">
            <v>28921100</v>
          </cell>
          <cell r="U1869">
            <v>0</v>
          </cell>
          <cell r="X1869">
            <v>0</v>
          </cell>
        </row>
        <row r="1870">
          <cell r="A1870">
            <v>70</v>
          </cell>
          <cell r="H1870">
            <v>6</v>
          </cell>
          <cell r="I1870">
            <v>2345450</v>
          </cell>
          <cell r="S1870">
            <v>2344450</v>
          </cell>
          <cell r="U1870">
            <v>0</v>
          </cell>
          <cell r="X1870">
            <v>0</v>
          </cell>
        </row>
        <row r="1871">
          <cell r="A1871">
            <v>70</v>
          </cell>
          <cell r="H1871">
            <v>6</v>
          </cell>
          <cell r="I1871">
            <v>2245454</v>
          </cell>
          <cell r="S1871">
            <v>2244454</v>
          </cell>
          <cell r="U1871">
            <v>0</v>
          </cell>
          <cell r="X1871">
            <v>0</v>
          </cell>
        </row>
        <row r="1872">
          <cell r="A1872">
            <v>70</v>
          </cell>
          <cell r="H1872">
            <v>6</v>
          </cell>
          <cell r="I1872">
            <v>2775500</v>
          </cell>
          <cell r="S1872">
            <v>2774500</v>
          </cell>
          <cell r="U1872">
            <v>0</v>
          </cell>
          <cell r="X1872">
            <v>0</v>
          </cell>
        </row>
        <row r="1873">
          <cell r="A1873">
            <v>70</v>
          </cell>
          <cell r="H1873">
            <v>1</v>
          </cell>
          <cell r="I1873">
            <v>2280000</v>
          </cell>
          <cell r="S1873">
            <v>2279000</v>
          </cell>
          <cell r="U1873">
            <v>0</v>
          </cell>
          <cell r="X1873">
            <v>0</v>
          </cell>
        </row>
        <row r="1874">
          <cell r="A1874">
            <v>70</v>
          </cell>
          <cell r="H1874">
            <v>2</v>
          </cell>
          <cell r="I1874">
            <v>2113200</v>
          </cell>
          <cell r="S1874">
            <v>2112200</v>
          </cell>
          <cell r="U1874">
            <v>0</v>
          </cell>
          <cell r="X1874">
            <v>0</v>
          </cell>
        </row>
        <row r="1875">
          <cell r="A1875">
            <v>70</v>
          </cell>
          <cell r="H1875">
            <v>5</v>
          </cell>
          <cell r="I1875">
            <v>2113200</v>
          </cell>
          <cell r="S1875">
            <v>2112200</v>
          </cell>
          <cell r="U1875">
            <v>0</v>
          </cell>
          <cell r="X1875">
            <v>0</v>
          </cell>
        </row>
        <row r="1876">
          <cell r="A1876">
            <v>70</v>
          </cell>
          <cell r="H1876">
            <v>6</v>
          </cell>
          <cell r="I1876">
            <v>1871800</v>
          </cell>
          <cell r="S1876">
            <v>1870800</v>
          </cell>
          <cell r="U1876">
            <v>0</v>
          </cell>
          <cell r="X1876">
            <v>0</v>
          </cell>
        </row>
        <row r="1877">
          <cell r="A1877">
            <v>70</v>
          </cell>
          <cell r="H1877">
            <v>1</v>
          </cell>
          <cell r="I1877">
            <v>800000</v>
          </cell>
          <cell r="S1877">
            <v>799000</v>
          </cell>
          <cell r="U1877">
            <v>0</v>
          </cell>
          <cell r="X1877">
            <v>0</v>
          </cell>
        </row>
        <row r="1878">
          <cell r="A1878">
            <v>70</v>
          </cell>
          <cell r="H1878">
            <v>1</v>
          </cell>
          <cell r="I1878">
            <v>690000</v>
          </cell>
          <cell r="S1878">
            <v>689000</v>
          </cell>
          <cell r="U1878">
            <v>0</v>
          </cell>
          <cell r="X1878">
            <v>0</v>
          </cell>
        </row>
        <row r="1879">
          <cell r="A1879">
            <v>70</v>
          </cell>
          <cell r="H1879">
            <v>1</v>
          </cell>
          <cell r="I1879">
            <v>1150000</v>
          </cell>
          <cell r="S1879">
            <v>1149000</v>
          </cell>
          <cell r="U1879">
            <v>0</v>
          </cell>
          <cell r="X1879">
            <v>0</v>
          </cell>
        </row>
        <row r="1880">
          <cell r="A1880">
            <v>70</v>
          </cell>
          <cell r="H1880">
            <v>1</v>
          </cell>
          <cell r="I1880">
            <v>714000</v>
          </cell>
          <cell r="S1880">
            <v>713000</v>
          </cell>
          <cell r="U1880">
            <v>0</v>
          </cell>
          <cell r="X1880">
            <v>0</v>
          </cell>
        </row>
        <row r="1881">
          <cell r="A1881">
            <v>70</v>
          </cell>
          <cell r="H1881">
            <v>1</v>
          </cell>
          <cell r="I1881">
            <v>908000</v>
          </cell>
          <cell r="S1881">
            <v>907000</v>
          </cell>
          <cell r="U1881">
            <v>0</v>
          </cell>
          <cell r="X1881">
            <v>0</v>
          </cell>
        </row>
        <row r="1882">
          <cell r="A1882">
            <v>70</v>
          </cell>
          <cell r="H1882">
            <v>1</v>
          </cell>
          <cell r="I1882">
            <v>690000</v>
          </cell>
          <cell r="S1882">
            <v>689000</v>
          </cell>
          <cell r="U1882">
            <v>0</v>
          </cell>
          <cell r="X1882">
            <v>0</v>
          </cell>
        </row>
        <row r="1883">
          <cell r="A1883">
            <v>70</v>
          </cell>
          <cell r="H1883">
            <v>1</v>
          </cell>
          <cell r="I1883">
            <v>152000</v>
          </cell>
          <cell r="S1883">
            <v>151000</v>
          </cell>
          <cell r="U1883">
            <v>0</v>
          </cell>
          <cell r="X1883">
            <v>0</v>
          </cell>
        </row>
        <row r="1884">
          <cell r="A1884">
            <v>70</v>
          </cell>
          <cell r="H1884">
            <v>1</v>
          </cell>
          <cell r="I1884">
            <v>380000</v>
          </cell>
          <cell r="S1884">
            <v>379000</v>
          </cell>
          <cell r="U1884">
            <v>0</v>
          </cell>
          <cell r="X1884">
            <v>0</v>
          </cell>
        </row>
        <row r="1885">
          <cell r="A1885">
            <v>70</v>
          </cell>
          <cell r="H1885">
            <v>1</v>
          </cell>
          <cell r="I1885">
            <v>259000</v>
          </cell>
          <cell r="S1885">
            <v>258000</v>
          </cell>
          <cell r="U1885">
            <v>0</v>
          </cell>
          <cell r="X1885">
            <v>0</v>
          </cell>
        </row>
        <row r="1886">
          <cell r="A1886">
            <v>70</v>
          </cell>
          <cell r="H1886">
            <v>1</v>
          </cell>
          <cell r="I1886">
            <v>219000</v>
          </cell>
          <cell r="S1886">
            <v>218000</v>
          </cell>
          <cell r="U1886">
            <v>0</v>
          </cell>
          <cell r="X1886">
            <v>0</v>
          </cell>
        </row>
        <row r="1887">
          <cell r="A1887">
            <v>70</v>
          </cell>
          <cell r="H1887">
            <v>1</v>
          </cell>
          <cell r="I1887">
            <v>120000</v>
          </cell>
          <cell r="S1887">
            <v>119000</v>
          </cell>
          <cell r="U1887">
            <v>0</v>
          </cell>
          <cell r="X1887">
            <v>0</v>
          </cell>
        </row>
        <row r="1888">
          <cell r="A1888">
            <v>70</v>
          </cell>
          <cell r="H1888">
            <v>1</v>
          </cell>
          <cell r="I1888">
            <v>372000</v>
          </cell>
          <cell r="S1888">
            <v>371000</v>
          </cell>
          <cell r="U1888">
            <v>0</v>
          </cell>
          <cell r="X1888">
            <v>0</v>
          </cell>
        </row>
        <row r="1889">
          <cell r="A1889">
            <v>70</v>
          </cell>
          <cell r="H1889">
            <v>1</v>
          </cell>
          <cell r="I1889">
            <v>210000</v>
          </cell>
          <cell r="S1889">
            <v>209000</v>
          </cell>
          <cell r="U1889">
            <v>0</v>
          </cell>
          <cell r="X1889">
            <v>0</v>
          </cell>
        </row>
        <row r="1890">
          <cell r="A1890">
            <v>70</v>
          </cell>
          <cell r="H1890">
            <v>6</v>
          </cell>
          <cell r="I1890">
            <v>85000</v>
          </cell>
          <cell r="S1890">
            <v>84000</v>
          </cell>
          <cell r="U1890">
            <v>0</v>
          </cell>
          <cell r="X1890">
            <v>0</v>
          </cell>
        </row>
        <row r="1891">
          <cell r="A1891">
            <v>70</v>
          </cell>
          <cell r="H1891">
            <v>1</v>
          </cell>
          <cell r="I1891">
            <v>400000</v>
          </cell>
          <cell r="S1891">
            <v>399000</v>
          </cell>
          <cell r="U1891">
            <v>0</v>
          </cell>
          <cell r="X1891">
            <v>0</v>
          </cell>
        </row>
        <row r="1892">
          <cell r="A1892">
            <v>70</v>
          </cell>
          <cell r="H1892">
            <v>1</v>
          </cell>
          <cell r="I1892">
            <v>400000</v>
          </cell>
          <cell r="S1892">
            <v>399000</v>
          </cell>
          <cell r="U1892">
            <v>0</v>
          </cell>
          <cell r="X1892">
            <v>0</v>
          </cell>
        </row>
        <row r="1893">
          <cell r="A1893">
            <v>70</v>
          </cell>
          <cell r="H1893">
            <v>1</v>
          </cell>
          <cell r="I1893">
            <v>400000</v>
          </cell>
          <cell r="S1893">
            <v>399000</v>
          </cell>
          <cell r="U1893">
            <v>0</v>
          </cell>
          <cell r="X1893">
            <v>0</v>
          </cell>
        </row>
        <row r="1894">
          <cell r="A1894">
            <v>70</v>
          </cell>
          <cell r="H1894">
            <v>1</v>
          </cell>
          <cell r="I1894">
            <v>180000</v>
          </cell>
          <cell r="S1894">
            <v>179000</v>
          </cell>
          <cell r="U1894">
            <v>0</v>
          </cell>
          <cell r="X1894">
            <v>0</v>
          </cell>
        </row>
        <row r="1895">
          <cell r="A1895">
            <v>70</v>
          </cell>
          <cell r="H1895">
            <v>1</v>
          </cell>
          <cell r="I1895">
            <v>180000</v>
          </cell>
          <cell r="S1895">
            <v>179000</v>
          </cell>
          <cell r="U1895">
            <v>0</v>
          </cell>
          <cell r="X1895">
            <v>0</v>
          </cell>
        </row>
        <row r="1896">
          <cell r="A1896">
            <v>70</v>
          </cell>
          <cell r="H1896">
            <v>6</v>
          </cell>
          <cell r="I1896">
            <v>454000</v>
          </cell>
          <cell r="S1896">
            <v>453000</v>
          </cell>
          <cell r="U1896">
            <v>0</v>
          </cell>
          <cell r="X1896">
            <v>0</v>
          </cell>
        </row>
        <row r="1897">
          <cell r="A1897">
            <v>70</v>
          </cell>
          <cell r="H1897">
            <v>6</v>
          </cell>
          <cell r="I1897">
            <v>1150000</v>
          </cell>
          <cell r="S1897">
            <v>1149000</v>
          </cell>
          <cell r="U1897">
            <v>0</v>
          </cell>
          <cell r="X1897">
            <v>0</v>
          </cell>
        </row>
        <row r="1898">
          <cell r="A1898">
            <v>70</v>
          </cell>
          <cell r="H1898">
            <v>6</v>
          </cell>
          <cell r="I1898">
            <v>1209000</v>
          </cell>
          <cell r="S1898">
            <v>1208000</v>
          </cell>
          <cell r="U1898">
            <v>0</v>
          </cell>
          <cell r="X1898">
            <v>0</v>
          </cell>
        </row>
        <row r="1899">
          <cell r="A1899">
            <v>70</v>
          </cell>
          <cell r="H1899">
            <v>6</v>
          </cell>
          <cell r="I1899">
            <v>120000</v>
          </cell>
          <cell r="S1899">
            <v>119000</v>
          </cell>
          <cell r="U1899">
            <v>0</v>
          </cell>
          <cell r="X1899">
            <v>0</v>
          </cell>
        </row>
        <row r="1900">
          <cell r="A1900">
            <v>70</v>
          </cell>
          <cell r="H1900">
            <v>6</v>
          </cell>
          <cell r="I1900">
            <v>907000</v>
          </cell>
          <cell r="S1900">
            <v>906000</v>
          </cell>
          <cell r="U1900">
            <v>0</v>
          </cell>
          <cell r="X1900">
            <v>0</v>
          </cell>
        </row>
        <row r="1901">
          <cell r="A1901">
            <v>70</v>
          </cell>
          <cell r="H1901">
            <v>6</v>
          </cell>
          <cell r="I1901">
            <v>210000</v>
          </cell>
          <cell r="S1901">
            <v>209000</v>
          </cell>
          <cell r="U1901">
            <v>0</v>
          </cell>
          <cell r="X1901">
            <v>0</v>
          </cell>
        </row>
        <row r="1902">
          <cell r="A1902">
            <v>70</v>
          </cell>
          <cell r="H1902">
            <v>6</v>
          </cell>
          <cell r="I1902">
            <v>150000</v>
          </cell>
          <cell r="S1902">
            <v>149000</v>
          </cell>
          <cell r="U1902">
            <v>0</v>
          </cell>
          <cell r="X1902">
            <v>0</v>
          </cell>
        </row>
        <row r="1903">
          <cell r="A1903">
            <v>70</v>
          </cell>
          <cell r="H1903">
            <v>2</v>
          </cell>
          <cell r="I1903">
            <v>3900000</v>
          </cell>
          <cell r="S1903">
            <v>3899000</v>
          </cell>
          <cell r="U1903">
            <v>0</v>
          </cell>
          <cell r="X1903">
            <v>0</v>
          </cell>
        </row>
        <row r="1904">
          <cell r="A1904">
            <v>70</v>
          </cell>
          <cell r="H1904">
            <v>2</v>
          </cell>
          <cell r="I1904">
            <v>347000</v>
          </cell>
          <cell r="S1904">
            <v>346000</v>
          </cell>
          <cell r="U1904">
            <v>0</v>
          </cell>
          <cell r="X1904">
            <v>0</v>
          </cell>
        </row>
        <row r="1905">
          <cell r="A1905">
            <v>70</v>
          </cell>
          <cell r="H1905">
            <v>1</v>
          </cell>
          <cell r="I1905">
            <v>380000</v>
          </cell>
          <cell r="S1905">
            <v>379000</v>
          </cell>
          <cell r="U1905">
            <v>0</v>
          </cell>
          <cell r="X1905">
            <v>0</v>
          </cell>
        </row>
        <row r="1906">
          <cell r="A1906">
            <v>70</v>
          </cell>
          <cell r="H1906">
            <v>1</v>
          </cell>
          <cell r="I1906">
            <v>219000</v>
          </cell>
          <cell r="S1906">
            <v>218000</v>
          </cell>
          <cell r="U1906">
            <v>0</v>
          </cell>
          <cell r="X1906">
            <v>0</v>
          </cell>
        </row>
        <row r="1907">
          <cell r="A1907">
            <v>70</v>
          </cell>
          <cell r="H1907">
            <v>1</v>
          </cell>
          <cell r="I1907">
            <v>201000</v>
          </cell>
          <cell r="S1907">
            <v>200000</v>
          </cell>
          <cell r="U1907">
            <v>0</v>
          </cell>
          <cell r="X1907">
            <v>0</v>
          </cell>
        </row>
        <row r="1908">
          <cell r="A1908">
            <v>70</v>
          </cell>
          <cell r="H1908">
            <v>2</v>
          </cell>
          <cell r="I1908">
            <v>560000</v>
          </cell>
          <cell r="S1908">
            <v>559000</v>
          </cell>
          <cell r="U1908">
            <v>0</v>
          </cell>
          <cell r="X1908">
            <v>0</v>
          </cell>
        </row>
        <row r="1909">
          <cell r="A1909">
            <v>70</v>
          </cell>
          <cell r="H1909">
            <v>6</v>
          </cell>
          <cell r="I1909">
            <v>357000</v>
          </cell>
          <cell r="S1909">
            <v>356000</v>
          </cell>
          <cell r="U1909">
            <v>0</v>
          </cell>
          <cell r="X1909">
            <v>0</v>
          </cell>
        </row>
        <row r="1910">
          <cell r="A1910">
            <v>70</v>
          </cell>
          <cell r="H1910">
            <v>1</v>
          </cell>
          <cell r="I1910">
            <v>257000</v>
          </cell>
          <cell r="S1910">
            <v>256000</v>
          </cell>
          <cell r="U1910">
            <v>0</v>
          </cell>
          <cell r="X1910">
            <v>0</v>
          </cell>
        </row>
        <row r="1911">
          <cell r="A1911">
            <v>70</v>
          </cell>
          <cell r="H1911">
            <v>1</v>
          </cell>
          <cell r="I1911">
            <v>177000</v>
          </cell>
          <cell r="S1911">
            <v>176000</v>
          </cell>
          <cell r="U1911">
            <v>0</v>
          </cell>
          <cell r="X1911">
            <v>0</v>
          </cell>
        </row>
        <row r="1912">
          <cell r="A1912">
            <v>70</v>
          </cell>
          <cell r="H1912">
            <v>1</v>
          </cell>
          <cell r="I1912">
            <v>170000</v>
          </cell>
          <cell r="S1912">
            <v>169000</v>
          </cell>
          <cell r="U1912">
            <v>0</v>
          </cell>
          <cell r="X1912">
            <v>0</v>
          </cell>
        </row>
        <row r="1913">
          <cell r="A1913">
            <v>70</v>
          </cell>
          <cell r="H1913">
            <v>1</v>
          </cell>
          <cell r="I1913">
            <v>219000</v>
          </cell>
          <cell r="S1913">
            <v>218000</v>
          </cell>
          <cell r="U1913">
            <v>0</v>
          </cell>
          <cell r="X1913">
            <v>0</v>
          </cell>
        </row>
        <row r="1914">
          <cell r="A1914">
            <v>70</v>
          </cell>
          <cell r="H1914">
            <v>1</v>
          </cell>
          <cell r="I1914">
            <v>400000</v>
          </cell>
          <cell r="S1914">
            <v>399000</v>
          </cell>
          <cell r="U1914">
            <v>0</v>
          </cell>
          <cell r="X1914">
            <v>0</v>
          </cell>
        </row>
        <row r="1915">
          <cell r="A1915">
            <v>70</v>
          </cell>
          <cell r="H1915">
            <v>1</v>
          </cell>
          <cell r="I1915">
            <v>180000</v>
          </cell>
          <cell r="S1915">
            <v>179000</v>
          </cell>
          <cell r="U1915">
            <v>0</v>
          </cell>
          <cell r="X1915">
            <v>0</v>
          </cell>
        </row>
        <row r="1916">
          <cell r="A1916">
            <v>70</v>
          </cell>
          <cell r="H1916">
            <v>6</v>
          </cell>
          <cell r="I1916">
            <v>299000</v>
          </cell>
          <cell r="S1916">
            <v>298000</v>
          </cell>
          <cell r="U1916">
            <v>0</v>
          </cell>
          <cell r="X1916">
            <v>0</v>
          </cell>
        </row>
        <row r="1917">
          <cell r="A1917">
            <v>70</v>
          </cell>
          <cell r="H1917">
            <v>6</v>
          </cell>
          <cell r="I1917">
            <v>97000</v>
          </cell>
          <cell r="S1917">
            <v>96000</v>
          </cell>
          <cell r="U1917">
            <v>0</v>
          </cell>
          <cell r="X1917">
            <v>0</v>
          </cell>
        </row>
        <row r="1918">
          <cell r="A1918">
            <v>70</v>
          </cell>
          <cell r="H1918">
            <v>6</v>
          </cell>
          <cell r="I1918">
            <v>180000</v>
          </cell>
          <cell r="S1918">
            <v>179000</v>
          </cell>
          <cell r="U1918">
            <v>0</v>
          </cell>
          <cell r="X1918">
            <v>0</v>
          </cell>
        </row>
        <row r="1919">
          <cell r="A1919">
            <v>70</v>
          </cell>
          <cell r="H1919">
            <v>6</v>
          </cell>
          <cell r="I1919">
            <v>700000</v>
          </cell>
          <cell r="S1919">
            <v>699000</v>
          </cell>
          <cell r="U1919">
            <v>0</v>
          </cell>
          <cell r="X1919">
            <v>0</v>
          </cell>
        </row>
        <row r="1920">
          <cell r="A1920">
            <v>70</v>
          </cell>
          <cell r="H1920">
            <v>6</v>
          </cell>
          <cell r="I1920">
            <v>780000</v>
          </cell>
          <cell r="S1920">
            <v>779000</v>
          </cell>
          <cell r="U1920">
            <v>0</v>
          </cell>
          <cell r="X1920">
            <v>0</v>
          </cell>
        </row>
        <row r="1921">
          <cell r="A1921">
            <v>70</v>
          </cell>
          <cell r="H1921">
            <v>6</v>
          </cell>
          <cell r="I1921">
            <v>3917100</v>
          </cell>
          <cell r="S1921">
            <v>3916100</v>
          </cell>
          <cell r="U1921">
            <v>0</v>
          </cell>
          <cell r="X1921">
            <v>0</v>
          </cell>
        </row>
        <row r="1922">
          <cell r="A1922">
            <v>70</v>
          </cell>
          <cell r="H1922">
            <v>6</v>
          </cell>
          <cell r="I1922">
            <v>5455800</v>
          </cell>
          <cell r="S1922">
            <v>5454800</v>
          </cell>
          <cell r="U1922">
            <v>0</v>
          </cell>
          <cell r="X1922">
            <v>0</v>
          </cell>
        </row>
        <row r="1923">
          <cell r="A1923">
            <v>70</v>
          </cell>
          <cell r="H1923">
            <v>6</v>
          </cell>
          <cell r="I1923">
            <v>963000</v>
          </cell>
          <cell r="S1923">
            <v>962000</v>
          </cell>
          <cell r="U1923">
            <v>0</v>
          </cell>
          <cell r="X1923">
            <v>0</v>
          </cell>
        </row>
        <row r="1924">
          <cell r="A1924">
            <v>70</v>
          </cell>
          <cell r="H1924">
            <v>6</v>
          </cell>
          <cell r="I1924">
            <v>303460</v>
          </cell>
          <cell r="S1924">
            <v>302460</v>
          </cell>
          <cell r="U1924">
            <v>0</v>
          </cell>
          <cell r="X1924">
            <v>0</v>
          </cell>
        </row>
        <row r="1925">
          <cell r="A1925">
            <v>70</v>
          </cell>
          <cell r="H1925">
            <v>6</v>
          </cell>
          <cell r="I1925">
            <v>475640</v>
          </cell>
          <cell r="S1925">
            <v>474640</v>
          </cell>
          <cell r="U1925">
            <v>0</v>
          </cell>
          <cell r="X1925">
            <v>0</v>
          </cell>
        </row>
        <row r="1926">
          <cell r="A1926">
            <v>70</v>
          </cell>
          <cell r="H1926">
            <v>6</v>
          </cell>
          <cell r="I1926">
            <v>285000</v>
          </cell>
          <cell r="S1926">
            <v>284000</v>
          </cell>
          <cell r="U1926">
            <v>0</v>
          </cell>
          <cell r="X1926">
            <v>0</v>
          </cell>
        </row>
        <row r="1927">
          <cell r="A1927">
            <v>70</v>
          </cell>
          <cell r="H1927">
            <v>6</v>
          </cell>
          <cell r="I1927">
            <v>2244000</v>
          </cell>
          <cell r="L1927">
            <v>2244000</v>
          </cell>
          <cell r="S1927">
            <v>2243000</v>
          </cell>
          <cell r="U1927">
            <v>0</v>
          </cell>
          <cell r="X1927">
            <v>2243000</v>
          </cell>
        </row>
        <row r="1928">
          <cell r="A1928">
            <v>70</v>
          </cell>
          <cell r="H1928">
            <v>6</v>
          </cell>
          <cell r="I1928">
            <v>2244000</v>
          </cell>
          <cell r="S1928">
            <v>2243000</v>
          </cell>
          <cell r="U1928">
            <v>0</v>
          </cell>
          <cell r="X1928">
            <v>0</v>
          </cell>
        </row>
        <row r="1929">
          <cell r="A1929">
            <v>70</v>
          </cell>
          <cell r="H1929">
            <v>6</v>
          </cell>
          <cell r="I1929">
            <v>2244000</v>
          </cell>
          <cell r="S1929">
            <v>2243000</v>
          </cell>
          <cell r="U1929">
            <v>0</v>
          </cell>
          <cell r="X1929">
            <v>0</v>
          </cell>
        </row>
        <row r="1930">
          <cell r="A1930">
            <v>70</v>
          </cell>
          <cell r="H1930">
            <v>6</v>
          </cell>
          <cell r="I1930">
            <v>2244000</v>
          </cell>
          <cell r="S1930">
            <v>2243000</v>
          </cell>
          <cell r="U1930">
            <v>0</v>
          </cell>
          <cell r="X1930">
            <v>0</v>
          </cell>
        </row>
        <row r="1931">
          <cell r="A1931">
            <v>70</v>
          </cell>
          <cell r="H1931">
            <v>6</v>
          </cell>
          <cell r="I1931">
            <v>2244000</v>
          </cell>
          <cell r="S1931">
            <v>2243000</v>
          </cell>
          <cell r="U1931">
            <v>0</v>
          </cell>
          <cell r="X1931">
            <v>0</v>
          </cell>
        </row>
        <row r="1932">
          <cell r="A1932">
            <v>70</v>
          </cell>
          <cell r="H1932">
            <v>2</v>
          </cell>
          <cell r="I1932">
            <v>1270000</v>
          </cell>
          <cell r="S1932">
            <v>1269000</v>
          </cell>
          <cell r="U1932">
            <v>0</v>
          </cell>
          <cell r="X1932">
            <v>0</v>
          </cell>
        </row>
        <row r="1933">
          <cell r="A1933">
            <v>70</v>
          </cell>
          <cell r="H1933">
            <v>6</v>
          </cell>
          <cell r="I1933">
            <v>14592000</v>
          </cell>
          <cell r="S1933">
            <v>14591000</v>
          </cell>
          <cell r="U1933">
            <v>0</v>
          </cell>
          <cell r="X1933">
            <v>0</v>
          </cell>
        </row>
        <row r="1934">
          <cell r="A1934">
            <v>70</v>
          </cell>
          <cell r="H1934">
            <v>6</v>
          </cell>
          <cell r="I1934">
            <v>4161000</v>
          </cell>
          <cell r="S1934">
            <v>4160000</v>
          </cell>
          <cell r="U1934">
            <v>0</v>
          </cell>
          <cell r="X1934">
            <v>0</v>
          </cell>
        </row>
        <row r="1935">
          <cell r="A1935">
            <v>70</v>
          </cell>
          <cell r="H1935">
            <v>6</v>
          </cell>
          <cell r="I1935">
            <v>2340000</v>
          </cell>
          <cell r="S1935">
            <v>2339000</v>
          </cell>
          <cell r="U1935">
            <v>0</v>
          </cell>
          <cell r="X1935">
            <v>0</v>
          </cell>
        </row>
        <row r="1936">
          <cell r="A1936">
            <v>70</v>
          </cell>
          <cell r="H1936">
            <v>6</v>
          </cell>
          <cell r="I1936">
            <v>790800</v>
          </cell>
          <cell r="L1936">
            <v>527200</v>
          </cell>
          <cell r="S1936">
            <v>789800</v>
          </cell>
          <cell r="U1936">
            <v>-667</v>
          </cell>
          <cell r="X1936">
            <v>526533</v>
          </cell>
        </row>
        <row r="1937">
          <cell r="A1937">
            <v>70</v>
          </cell>
          <cell r="H1937">
            <v>6</v>
          </cell>
          <cell r="I1937">
            <v>1408100</v>
          </cell>
          <cell r="S1937">
            <v>1407100</v>
          </cell>
          <cell r="U1937">
            <v>0</v>
          </cell>
          <cell r="X1937">
            <v>0</v>
          </cell>
        </row>
        <row r="1938">
          <cell r="A1938">
            <v>70</v>
          </cell>
          <cell r="H1938">
            <v>6</v>
          </cell>
          <cell r="I1938">
            <v>1938100</v>
          </cell>
          <cell r="S1938">
            <v>1937100</v>
          </cell>
          <cell r="U1938">
            <v>0</v>
          </cell>
          <cell r="X1938">
            <v>0</v>
          </cell>
        </row>
        <row r="1939">
          <cell r="A1939">
            <v>70</v>
          </cell>
          <cell r="H1939">
            <v>6</v>
          </cell>
          <cell r="I1939">
            <v>670000</v>
          </cell>
          <cell r="S1939">
            <v>669000</v>
          </cell>
          <cell r="U1939">
            <v>0</v>
          </cell>
          <cell r="X1939">
            <v>0</v>
          </cell>
        </row>
        <row r="1940">
          <cell r="A1940">
            <v>70</v>
          </cell>
          <cell r="H1940">
            <v>6</v>
          </cell>
          <cell r="I1940">
            <v>2080000</v>
          </cell>
          <cell r="S1940">
            <v>2079000</v>
          </cell>
          <cell r="U1940">
            <v>0</v>
          </cell>
          <cell r="X1940">
            <v>0</v>
          </cell>
        </row>
        <row r="1941">
          <cell r="A1941">
            <v>70</v>
          </cell>
          <cell r="H1941">
            <v>6</v>
          </cell>
          <cell r="I1941">
            <v>9120000</v>
          </cell>
          <cell r="S1941">
            <v>9119000</v>
          </cell>
          <cell r="U1941">
            <v>0</v>
          </cell>
          <cell r="X1941">
            <v>0</v>
          </cell>
        </row>
        <row r="1942">
          <cell r="A1942">
            <v>70</v>
          </cell>
          <cell r="H1942">
            <v>6</v>
          </cell>
          <cell r="I1942">
            <v>11200000</v>
          </cell>
          <cell r="S1942">
            <v>11199000</v>
          </cell>
          <cell r="U1942">
            <v>0</v>
          </cell>
          <cell r="X1942">
            <v>0</v>
          </cell>
        </row>
        <row r="1943">
          <cell r="A1943">
            <v>70</v>
          </cell>
          <cell r="H1943">
            <v>6</v>
          </cell>
          <cell r="I1943">
            <v>6981819</v>
          </cell>
          <cell r="S1943">
            <v>6980819</v>
          </cell>
          <cell r="U1943">
            <v>0</v>
          </cell>
          <cell r="X1943">
            <v>0</v>
          </cell>
        </row>
        <row r="1944">
          <cell r="A1944">
            <v>70</v>
          </cell>
          <cell r="H1944">
            <v>6</v>
          </cell>
          <cell r="I1944">
            <v>5500000</v>
          </cell>
          <cell r="S1944">
            <v>5499000</v>
          </cell>
          <cell r="U1944">
            <v>0</v>
          </cell>
          <cell r="X1944">
            <v>0</v>
          </cell>
        </row>
        <row r="1945">
          <cell r="A1945">
            <v>70</v>
          </cell>
          <cell r="H1945">
            <v>1</v>
          </cell>
          <cell r="I1945">
            <v>1800000</v>
          </cell>
          <cell r="S1945">
            <v>1799000</v>
          </cell>
          <cell r="U1945">
            <v>0</v>
          </cell>
          <cell r="X1945">
            <v>0</v>
          </cell>
        </row>
        <row r="1946">
          <cell r="A1946">
            <v>70</v>
          </cell>
          <cell r="H1946">
            <v>1</v>
          </cell>
          <cell r="I1946">
            <v>200000</v>
          </cell>
          <cell r="S1946">
            <v>199000</v>
          </cell>
          <cell r="U1946">
            <v>0</v>
          </cell>
          <cell r="X1946">
            <v>0</v>
          </cell>
        </row>
        <row r="1947">
          <cell r="A1947">
            <v>70</v>
          </cell>
          <cell r="H1947">
            <v>1</v>
          </cell>
          <cell r="I1947">
            <v>500000</v>
          </cell>
          <cell r="S1947">
            <v>499000</v>
          </cell>
          <cell r="U1947">
            <v>0</v>
          </cell>
          <cell r="X1947">
            <v>0</v>
          </cell>
        </row>
        <row r="1948">
          <cell r="A1948">
            <v>70</v>
          </cell>
          <cell r="H1948">
            <v>1</v>
          </cell>
          <cell r="I1948">
            <v>2090000</v>
          </cell>
          <cell r="S1948">
            <v>2089000</v>
          </cell>
          <cell r="U1948">
            <v>0</v>
          </cell>
          <cell r="X1948">
            <v>0</v>
          </cell>
        </row>
        <row r="1949">
          <cell r="A1949">
            <v>70</v>
          </cell>
          <cell r="H1949">
            <v>1</v>
          </cell>
          <cell r="I1949">
            <v>450909</v>
          </cell>
          <cell r="S1949">
            <v>449909</v>
          </cell>
          <cell r="U1949">
            <v>0</v>
          </cell>
          <cell r="X1949">
            <v>0</v>
          </cell>
        </row>
        <row r="1950">
          <cell r="A1950">
            <v>70</v>
          </cell>
          <cell r="H1950">
            <v>1</v>
          </cell>
          <cell r="I1950">
            <v>770000</v>
          </cell>
          <cell r="S1950">
            <v>769000</v>
          </cell>
          <cell r="U1950">
            <v>0</v>
          </cell>
          <cell r="X1950">
            <v>0</v>
          </cell>
        </row>
        <row r="1951">
          <cell r="A1951">
            <v>70</v>
          </cell>
          <cell r="H1951">
            <v>1</v>
          </cell>
          <cell r="I1951">
            <v>187273</v>
          </cell>
          <cell r="S1951">
            <v>186273</v>
          </cell>
          <cell r="U1951">
            <v>0</v>
          </cell>
          <cell r="X1951">
            <v>0</v>
          </cell>
        </row>
        <row r="1952">
          <cell r="A1952">
            <v>70</v>
          </cell>
          <cell r="H1952">
            <v>1</v>
          </cell>
          <cell r="I1952">
            <v>91818</v>
          </cell>
          <cell r="S1952">
            <v>90818</v>
          </cell>
          <cell r="U1952">
            <v>0</v>
          </cell>
          <cell r="X1952">
            <v>0</v>
          </cell>
        </row>
        <row r="1953">
          <cell r="A1953">
            <v>70</v>
          </cell>
          <cell r="H1953">
            <v>1</v>
          </cell>
          <cell r="I1953">
            <v>91818</v>
          </cell>
          <cell r="S1953">
            <v>90818</v>
          </cell>
          <cell r="U1953">
            <v>0</v>
          </cell>
          <cell r="X1953">
            <v>0</v>
          </cell>
        </row>
        <row r="1954">
          <cell r="A1954">
            <v>70</v>
          </cell>
          <cell r="H1954">
            <v>1</v>
          </cell>
          <cell r="I1954">
            <v>512727</v>
          </cell>
          <cell r="S1954">
            <v>511727</v>
          </cell>
          <cell r="U1954">
            <v>0</v>
          </cell>
          <cell r="X1954">
            <v>0</v>
          </cell>
        </row>
        <row r="1955">
          <cell r="A1955">
            <v>70</v>
          </cell>
          <cell r="H1955">
            <v>1</v>
          </cell>
          <cell r="I1955">
            <v>500000</v>
          </cell>
          <cell r="S1955">
            <v>499000</v>
          </cell>
          <cell r="U1955">
            <v>0</v>
          </cell>
          <cell r="X1955">
            <v>0</v>
          </cell>
        </row>
        <row r="1956">
          <cell r="A1956">
            <v>70</v>
          </cell>
          <cell r="H1956">
            <v>1</v>
          </cell>
          <cell r="I1956">
            <v>230000</v>
          </cell>
          <cell r="S1956">
            <v>229000</v>
          </cell>
          <cell r="U1956">
            <v>0</v>
          </cell>
          <cell r="X1956">
            <v>0</v>
          </cell>
        </row>
        <row r="1957">
          <cell r="A1957">
            <v>70</v>
          </cell>
          <cell r="H1957">
            <v>1</v>
          </cell>
          <cell r="I1957">
            <v>2430000</v>
          </cell>
          <cell r="S1957">
            <v>2429000</v>
          </cell>
          <cell r="U1957">
            <v>0</v>
          </cell>
          <cell r="X1957">
            <v>0</v>
          </cell>
        </row>
        <row r="1958">
          <cell r="A1958">
            <v>70</v>
          </cell>
          <cell r="H1958">
            <v>1</v>
          </cell>
          <cell r="I1958">
            <v>3249000</v>
          </cell>
          <cell r="S1958">
            <v>3248000</v>
          </cell>
          <cell r="U1958">
            <v>0</v>
          </cell>
          <cell r="X1958">
            <v>0</v>
          </cell>
        </row>
        <row r="1959">
          <cell r="A1959">
            <v>70</v>
          </cell>
          <cell r="H1959">
            <v>1</v>
          </cell>
          <cell r="I1959">
            <v>96000</v>
          </cell>
          <cell r="S1959">
            <v>95000</v>
          </cell>
          <cell r="U1959">
            <v>0</v>
          </cell>
          <cell r="X1959">
            <v>0</v>
          </cell>
        </row>
        <row r="1960">
          <cell r="A1960">
            <v>70</v>
          </cell>
          <cell r="H1960">
            <v>1</v>
          </cell>
          <cell r="I1960">
            <v>1182000</v>
          </cell>
          <cell r="S1960">
            <v>1181000</v>
          </cell>
          <cell r="U1960">
            <v>0</v>
          </cell>
          <cell r="X1960">
            <v>0</v>
          </cell>
        </row>
        <row r="1961">
          <cell r="A1961">
            <v>70</v>
          </cell>
          <cell r="H1961">
            <v>1</v>
          </cell>
          <cell r="I1961">
            <v>1683000</v>
          </cell>
          <cell r="S1961">
            <v>1682000</v>
          </cell>
          <cell r="U1961">
            <v>0</v>
          </cell>
          <cell r="X1961">
            <v>0</v>
          </cell>
        </row>
        <row r="1962">
          <cell r="A1962">
            <v>70</v>
          </cell>
          <cell r="H1962">
            <v>1</v>
          </cell>
          <cell r="I1962">
            <v>8700000</v>
          </cell>
          <cell r="S1962">
            <v>8699000</v>
          </cell>
          <cell r="U1962">
            <v>0</v>
          </cell>
          <cell r="X1962">
            <v>0</v>
          </cell>
        </row>
        <row r="1963">
          <cell r="A1963">
            <v>70</v>
          </cell>
          <cell r="H1963">
            <v>1</v>
          </cell>
          <cell r="I1963">
            <v>16380000</v>
          </cell>
          <cell r="S1963">
            <v>16379000</v>
          </cell>
          <cell r="U1963">
            <v>0</v>
          </cell>
          <cell r="X1963">
            <v>0</v>
          </cell>
        </row>
        <row r="1964">
          <cell r="A1964">
            <v>70</v>
          </cell>
          <cell r="H1964">
            <v>1</v>
          </cell>
          <cell r="I1964">
            <v>2670000</v>
          </cell>
          <cell r="S1964">
            <v>2669000</v>
          </cell>
          <cell r="U1964">
            <v>0</v>
          </cell>
          <cell r="X1964">
            <v>0</v>
          </cell>
        </row>
        <row r="1965">
          <cell r="A1965">
            <v>70</v>
          </cell>
          <cell r="H1965">
            <v>1</v>
          </cell>
          <cell r="I1965">
            <v>350000</v>
          </cell>
          <cell r="S1965">
            <v>349000</v>
          </cell>
          <cell r="U1965">
            <v>0</v>
          </cell>
          <cell r="X1965">
            <v>0</v>
          </cell>
        </row>
        <row r="1966">
          <cell r="A1966">
            <v>70</v>
          </cell>
          <cell r="H1966">
            <v>1</v>
          </cell>
          <cell r="I1966">
            <v>600000</v>
          </cell>
          <cell r="S1966">
            <v>599000</v>
          </cell>
          <cell r="U1966">
            <v>0</v>
          </cell>
          <cell r="X1966">
            <v>0</v>
          </cell>
        </row>
        <row r="1967">
          <cell r="A1967">
            <v>70</v>
          </cell>
          <cell r="H1967">
            <v>1</v>
          </cell>
          <cell r="I1967">
            <v>600000</v>
          </cell>
          <cell r="S1967">
            <v>599000</v>
          </cell>
          <cell r="U1967">
            <v>0</v>
          </cell>
          <cell r="X1967">
            <v>0</v>
          </cell>
        </row>
        <row r="1968">
          <cell r="A1968">
            <v>70</v>
          </cell>
          <cell r="H1968">
            <v>1</v>
          </cell>
          <cell r="I1968">
            <v>600000</v>
          </cell>
          <cell r="S1968">
            <v>599000</v>
          </cell>
          <cell r="U1968">
            <v>0</v>
          </cell>
          <cell r="X1968">
            <v>0</v>
          </cell>
        </row>
        <row r="1969">
          <cell r="A1969">
            <v>70</v>
          </cell>
          <cell r="H1969">
            <v>1</v>
          </cell>
          <cell r="I1969">
            <v>600000</v>
          </cell>
          <cell r="S1969">
            <v>599000</v>
          </cell>
          <cell r="U1969">
            <v>0</v>
          </cell>
          <cell r="X1969">
            <v>0</v>
          </cell>
        </row>
        <row r="1970">
          <cell r="A1970">
            <v>70</v>
          </cell>
          <cell r="H1970">
            <v>1</v>
          </cell>
          <cell r="I1970">
            <v>600000</v>
          </cell>
          <cell r="S1970">
            <v>599000</v>
          </cell>
          <cell r="U1970">
            <v>0</v>
          </cell>
          <cell r="X1970">
            <v>0</v>
          </cell>
        </row>
        <row r="1971">
          <cell r="A1971">
            <v>70</v>
          </cell>
          <cell r="H1971">
            <v>1</v>
          </cell>
          <cell r="I1971">
            <v>600000</v>
          </cell>
          <cell r="S1971">
            <v>599000</v>
          </cell>
          <cell r="U1971">
            <v>0</v>
          </cell>
          <cell r="X1971">
            <v>0</v>
          </cell>
        </row>
        <row r="1972">
          <cell r="A1972">
            <v>70</v>
          </cell>
          <cell r="H1972">
            <v>1</v>
          </cell>
          <cell r="I1972">
            <v>600000</v>
          </cell>
          <cell r="S1972">
            <v>599000</v>
          </cell>
          <cell r="U1972">
            <v>0</v>
          </cell>
          <cell r="X1972">
            <v>0</v>
          </cell>
        </row>
        <row r="1973">
          <cell r="A1973">
            <v>70</v>
          </cell>
          <cell r="H1973">
            <v>1</v>
          </cell>
          <cell r="I1973">
            <v>600000</v>
          </cell>
          <cell r="S1973">
            <v>599000</v>
          </cell>
          <cell r="U1973">
            <v>0</v>
          </cell>
          <cell r="X1973">
            <v>0</v>
          </cell>
        </row>
        <row r="1974">
          <cell r="A1974">
            <v>70</v>
          </cell>
          <cell r="H1974">
            <v>1</v>
          </cell>
          <cell r="I1974">
            <v>600000</v>
          </cell>
          <cell r="S1974">
            <v>599000</v>
          </cell>
          <cell r="U1974">
            <v>0</v>
          </cell>
          <cell r="X1974">
            <v>0</v>
          </cell>
        </row>
        <row r="1975">
          <cell r="A1975">
            <v>70</v>
          </cell>
          <cell r="H1975">
            <v>1</v>
          </cell>
          <cell r="I1975">
            <v>600000</v>
          </cell>
          <cell r="S1975">
            <v>599000</v>
          </cell>
          <cell r="U1975">
            <v>0</v>
          </cell>
          <cell r="X1975">
            <v>0</v>
          </cell>
        </row>
        <row r="1976">
          <cell r="A1976">
            <v>70</v>
          </cell>
          <cell r="H1976">
            <v>1</v>
          </cell>
          <cell r="I1976">
            <v>600000</v>
          </cell>
          <cell r="S1976">
            <v>599000</v>
          </cell>
          <cell r="U1976">
            <v>0</v>
          </cell>
          <cell r="X1976">
            <v>0</v>
          </cell>
        </row>
        <row r="1977">
          <cell r="A1977">
            <v>70</v>
          </cell>
          <cell r="H1977">
            <v>1</v>
          </cell>
          <cell r="I1977">
            <v>600000</v>
          </cell>
          <cell r="S1977">
            <v>599000</v>
          </cell>
          <cell r="U1977">
            <v>0</v>
          </cell>
          <cell r="X1977">
            <v>0</v>
          </cell>
        </row>
        <row r="1978">
          <cell r="A1978">
            <v>70</v>
          </cell>
          <cell r="H1978">
            <v>1</v>
          </cell>
          <cell r="I1978">
            <v>600000</v>
          </cell>
          <cell r="S1978">
            <v>599000</v>
          </cell>
          <cell r="U1978">
            <v>0</v>
          </cell>
          <cell r="X1978">
            <v>0</v>
          </cell>
        </row>
        <row r="1979">
          <cell r="A1979">
            <v>70</v>
          </cell>
          <cell r="H1979">
            <v>1</v>
          </cell>
          <cell r="I1979">
            <v>600000</v>
          </cell>
          <cell r="S1979">
            <v>599000</v>
          </cell>
          <cell r="U1979">
            <v>0</v>
          </cell>
          <cell r="X1979">
            <v>0</v>
          </cell>
        </row>
        <row r="1980">
          <cell r="A1980">
            <v>70</v>
          </cell>
          <cell r="H1980">
            <v>1</v>
          </cell>
          <cell r="I1980">
            <v>600000</v>
          </cell>
          <cell r="S1980">
            <v>599000</v>
          </cell>
          <cell r="U1980">
            <v>0</v>
          </cell>
          <cell r="X1980">
            <v>0</v>
          </cell>
        </row>
        <row r="1981">
          <cell r="A1981">
            <v>70</v>
          </cell>
          <cell r="H1981">
            <v>1</v>
          </cell>
          <cell r="I1981">
            <v>600000</v>
          </cell>
          <cell r="S1981">
            <v>599000</v>
          </cell>
          <cell r="U1981">
            <v>0</v>
          </cell>
          <cell r="X1981">
            <v>0</v>
          </cell>
        </row>
        <row r="1982">
          <cell r="A1982">
            <v>70</v>
          </cell>
          <cell r="H1982">
            <v>1</v>
          </cell>
          <cell r="I1982">
            <v>600000</v>
          </cell>
          <cell r="S1982">
            <v>599000</v>
          </cell>
          <cell r="U1982">
            <v>0</v>
          </cell>
          <cell r="X1982">
            <v>0</v>
          </cell>
        </row>
        <row r="1983">
          <cell r="A1983">
            <v>70</v>
          </cell>
          <cell r="H1983">
            <v>1</v>
          </cell>
          <cell r="I1983">
            <v>1558600</v>
          </cell>
          <cell r="S1983">
            <v>1557600</v>
          </cell>
          <cell r="U1983">
            <v>0</v>
          </cell>
          <cell r="X1983">
            <v>0</v>
          </cell>
        </row>
        <row r="1984">
          <cell r="A1984">
            <v>70</v>
          </cell>
          <cell r="H1984">
            <v>1</v>
          </cell>
          <cell r="I1984">
            <v>13200000</v>
          </cell>
          <cell r="S1984">
            <v>13199000</v>
          </cell>
          <cell r="U1984">
            <v>0</v>
          </cell>
          <cell r="X1984">
            <v>0</v>
          </cell>
        </row>
        <row r="1985">
          <cell r="A1985">
            <v>70</v>
          </cell>
          <cell r="H1985">
            <v>1</v>
          </cell>
          <cell r="I1985">
            <v>4636364</v>
          </cell>
          <cell r="S1985">
            <v>4635364</v>
          </cell>
          <cell r="U1985">
            <v>0</v>
          </cell>
          <cell r="X1985">
            <v>0</v>
          </cell>
        </row>
        <row r="1986">
          <cell r="A1986">
            <v>70</v>
          </cell>
          <cell r="H1986">
            <v>1</v>
          </cell>
          <cell r="I1986">
            <v>2363637</v>
          </cell>
          <cell r="S1986">
            <v>2362637</v>
          </cell>
          <cell r="U1986">
            <v>0</v>
          </cell>
          <cell r="X1986">
            <v>0</v>
          </cell>
        </row>
        <row r="1987">
          <cell r="A1987">
            <v>70</v>
          </cell>
          <cell r="H1987">
            <v>1</v>
          </cell>
          <cell r="I1987">
            <v>181820</v>
          </cell>
          <cell r="S1987">
            <v>180820</v>
          </cell>
          <cell r="U1987">
            <v>0</v>
          </cell>
          <cell r="X1987">
            <v>0</v>
          </cell>
        </row>
        <row r="1988">
          <cell r="A1988">
            <v>70</v>
          </cell>
          <cell r="H1988">
            <v>1</v>
          </cell>
          <cell r="I1988">
            <v>1681814</v>
          </cell>
          <cell r="S1988">
            <v>1680814</v>
          </cell>
          <cell r="U1988">
            <v>0</v>
          </cell>
          <cell r="X1988">
            <v>0</v>
          </cell>
        </row>
        <row r="1989">
          <cell r="A1989">
            <v>70</v>
          </cell>
          <cell r="H1989">
            <v>1</v>
          </cell>
          <cell r="I1989">
            <v>80906000</v>
          </cell>
          <cell r="S1989">
            <v>74644410</v>
          </cell>
          <cell r="U1989">
            <v>6260590</v>
          </cell>
          <cell r="X1989">
            <v>0</v>
          </cell>
        </row>
        <row r="1990">
          <cell r="A1990">
            <v>70</v>
          </cell>
          <cell r="H1990">
            <v>1</v>
          </cell>
          <cell r="I1990">
            <v>154000000</v>
          </cell>
          <cell r="S1990">
            <v>142081419</v>
          </cell>
          <cell r="U1990">
            <v>11917581</v>
          </cell>
          <cell r="X1990">
            <v>0</v>
          </cell>
        </row>
        <row r="1991">
          <cell r="A1991">
            <v>70</v>
          </cell>
          <cell r="H1991">
            <v>1</v>
          </cell>
          <cell r="I1991">
            <v>1028000</v>
          </cell>
          <cell r="S1991">
            <v>948439</v>
          </cell>
          <cell r="U1991">
            <v>78561</v>
          </cell>
          <cell r="X1991">
            <v>0</v>
          </cell>
        </row>
        <row r="1992">
          <cell r="A1992">
            <v>70</v>
          </cell>
          <cell r="H1992">
            <v>1</v>
          </cell>
          <cell r="I1992">
            <v>2000000</v>
          </cell>
          <cell r="S1992">
            <v>1845212</v>
          </cell>
          <cell r="U1992">
            <v>153788</v>
          </cell>
          <cell r="X1992">
            <v>0</v>
          </cell>
        </row>
        <row r="1993">
          <cell r="A1993">
            <v>70</v>
          </cell>
          <cell r="H1993">
            <v>1</v>
          </cell>
          <cell r="I1993">
            <v>810000</v>
          </cell>
          <cell r="S1993">
            <v>747310</v>
          </cell>
          <cell r="U1993">
            <v>61690</v>
          </cell>
          <cell r="X1993">
            <v>0</v>
          </cell>
        </row>
        <row r="1994">
          <cell r="A1994">
            <v>70</v>
          </cell>
          <cell r="H1994">
            <v>1</v>
          </cell>
          <cell r="I1994">
            <v>342000</v>
          </cell>
          <cell r="S1994">
            <v>315531</v>
          </cell>
          <cell r="U1994">
            <v>25469</v>
          </cell>
          <cell r="X1994">
            <v>0</v>
          </cell>
        </row>
        <row r="1995">
          <cell r="A1995">
            <v>70</v>
          </cell>
          <cell r="H1995">
            <v>1</v>
          </cell>
          <cell r="I1995">
            <v>380250</v>
          </cell>
          <cell r="S1995">
            <v>350820</v>
          </cell>
          <cell r="U1995">
            <v>28430</v>
          </cell>
          <cell r="X1995">
            <v>0</v>
          </cell>
        </row>
        <row r="1996">
          <cell r="A1996">
            <v>70</v>
          </cell>
          <cell r="H1996">
            <v>1</v>
          </cell>
          <cell r="I1996">
            <v>533250</v>
          </cell>
          <cell r="S1996">
            <v>491979</v>
          </cell>
          <cell r="U1996">
            <v>40271</v>
          </cell>
          <cell r="X1996">
            <v>0</v>
          </cell>
        </row>
        <row r="1997">
          <cell r="A1997">
            <v>70</v>
          </cell>
          <cell r="H1997">
            <v>1</v>
          </cell>
          <cell r="I1997">
            <v>147750</v>
          </cell>
          <cell r="S1997">
            <v>136314</v>
          </cell>
          <cell r="U1997">
            <v>10436</v>
          </cell>
          <cell r="X1997">
            <v>0</v>
          </cell>
        </row>
        <row r="1998">
          <cell r="A1998">
            <v>70</v>
          </cell>
          <cell r="H1998">
            <v>1</v>
          </cell>
          <cell r="I1998">
            <v>32775400</v>
          </cell>
          <cell r="S1998">
            <v>30238800</v>
          </cell>
          <cell r="U1998">
            <v>2535600</v>
          </cell>
          <cell r="X1998">
            <v>0</v>
          </cell>
        </row>
        <row r="1999">
          <cell r="A1999">
            <v>70</v>
          </cell>
          <cell r="H1999">
            <v>1</v>
          </cell>
          <cell r="I1999">
            <v>150000</v>
          </cell>
          <cell r="S1999">
            <v>138390</v>
          </cell>
          <cell r="U1999">
            <v>10610</v>
          </cell>
          <cell r="X1999">
            <v>0</v>
          </cell>
        </row>
        <row r="2000">
          <cell r="A2000">
            <v>70</v>
          </cell>
          <cell r="H2000">
            <v>5</v>
          </cell>
          <cell r="I2000">
            <v>3955000</v>
          </cell>
          <cell r="S2000">
            <v>3648908</v>
          </cell>
          <cell r="U2000">
            <v>305092</v>
          </cell>
          <cell r="X2000">
            <v>0</v>
          </cell>
        </row>
        <row r="2001">
          <cell r="A2001">
            <v>70</v>
          </cell>
          <cell r="H2001">
            <v>1</v>
          </cell>
          <cell r="I2001">
            <v>2600000</v>
          </cell>
          <cell r="S2001">
            <v>2398776</v>
          </cell>
          <cell r="U2001">
            <v>200224</v>
          </cell>
          <cell r="X2001">
            <v>0</v>
          </cell>
        </row>
        <row r="2002">
          <cell r="A2002">
            <v>70</v>
          </cell>
          <cell r="H2002">
            <v>2</v>
          </cell>
          <cell r="I2002">
            <v>16000000</v>
          </cell>
          <cell r="S2002">
            <v>14761705</v>
          </cell>
          <cell r="U2002">
            <v>1237295</v>
          </cell>
          <cell r="X2002">
            <v>0</v>
          </cell>
        </row>
        <row r="2003">
          <cell r="A2003">
            <v>70</v>
          </cell>
          <cell r="H2003">
            <v>5</v>
          </cell>
          <cell r="I2003">
            <v>32025852</v>
          </cell>
          <cell r="S2003">
            <v>29547262</v>
          </cell>
          <cell r="U2003">
            <v>2477590</v>
          </cell>
          <cell r="X2003">
            <v>0</v>
          </cell>
        </row>
        <row r="2004">
          <cell r="A2004">
            <v>70</v>
          </cell>
          <cell r="H2004">
            <v>5</v>
          </cell>
          <cell r="I2004">
            <v>17337780</v>
          </cell>
          <cell r="S2004">
            <v>15995950</v>
          </cell>
          <cell r="U2004">
            <v>1340830</v>
          </cell>
          <cell r="X2004">
            <v>0</v>
          </cell>
        </row>
        <row r="2005">
          <cell r="A2005">
            <v>70</v>
          </cell>
          <cell r="H2005">
            <v>5</v>
          </cell>
          <cell r="I2005">
            <v>6880000</v>
          </cell>
          <cell r="S2005">
            <v>6347533</v>
          </cell>
          <cell r="U2005">
            <v>531467</v>
          </cell>
          <cell r="X2005">
            <v>0</v>
          </cell>
        </row>
        <row r="2006">
          <cell r="A2006">
            <v>70</v>
          </cell>
          <cell r="H2006">
            <v>5</v>
          </cell>
          <cell r="I2006">
            <v>1520000</v>
          </cell>
          <cell r="S2006">
            <v>1402362</v>
          </cell>
          <cell r="U2006">
            <v>116638</v>
          </cell>
          <cell r="X2006">
            <v>0</v>
          </cell>
        </row>
        <row r="2007">
          <cell r="A2007">
            <v>70</v>
          </cell>
          <cell r="H2007">
            <v>5</v>
          </cell>
          <cell r="I2007">
            <v>4500000</v>
          </cell>
          <cell r="S2007">
            <v>4151729</v>
          </cell>
          <cell r="U2007">
            <v>347271</v>
          </cell>
          <cell r="X2007">
            <v>0</v>
          </cell>
        </row>
        <row r="2008">
          <cell r="A2008">
            <v>70</v>
          </cell>
          <cell r="H2008">
            <v>5</v>
          </cell>
          <cell r="I2008">
            <v>35496936</v>
          </cell>
          <cell r="S2008">
            <v>32749707</v>
          </cell>
          <cell r="U2008">
            <v>2746229</v>
          </cell>
          <cell r="X2008">
            <v>0</v>
          </cell>
        </row>
        <row r="2009">
          <cell r="A2009">
            <v>70</v>
          </cell>
          <cell r="H2009">
            <v>5</v>
          </cell>
          <cell r="I2009">
            <v>4284700</v>
          </cell>
          <cell r="S2009">
            <v>3953092</v>
          </cell>
          <cell r="U2009">
            <v>330608</v>
          </cell>
          <cell r="X2009">
            <v>0</v>
          </cell>
        </row>
        <row r="2010">
          <cell r="A2010">
            <v>70</v>
          </cell>
          <cell r="H2010">
            <v>5</v>
          </cell>
          <cell r="I2010">
            <v>2045455</v>
          </cell>
          <cell r="S2010">
            <v>1887149</v>
          </cell>
          <cell r="U2010">
            <v>157306</v>
          </cell>
          <cell r="X2010">
            <v>0</v>
          </cell>
        </row>
        <row r="2011">
          <cell r="A2011">
            <v>70</v>
          </cell>
          <cell r="H2011">
            <v>5</v>
          </cell>
          <cell r="I2011">
            <v>1500000</v>
          </cell>
          <cell r="S2011">
            <v>1383909</v>
          </cell>
          <cell r="U2011">
            <v>115091</v>
          </cell>
          <cell r="X2011">
            <v>0</v>
          </cell>
        </row>
        <row r="2012">
          <cell r="A2012">
            <v>70</v>
          </cell>
          <cell r="H2012">
            <v>1</v>
          </cell>
          <cell r="I2012">
            <v>760000</v>
          </cell>
          <cell r="S2012">
            <v>701180</v>
          </cell>
          <cell r="U2012">
            <v>57820</v>
          </cell>
          <cell r="X2012">
            <v>0</v>
          </cell>
        </row>
        <row r="2013">
          <cell r="A2013">
            <v>70</v>
          </cell>
          <cell r="H2013">
            <v>1</v>
          </cell>
          <cell r="I2013">
            <v>870000</v>
          </cell>
          <cell r="S2013">
            <v>802667</v>
          </cell>
          <cell r="U2013">
            <v>66333</v>
          </cell>
          <cell r="X2013">
            <v>0</v>
          </cell>
        </row>
        <row r="2014">
          <cell r="A2014">
            <v>70</v>
          </cell>
          <cell r="H2014">
            <v>2</v>
          </cell>
          <cell r="I2014">
            <v>720000</v>
          </cell>
          <cell r="S2014">
            <v>664276</v>
          </cell>
          <cell r="U2014">
            <v>54724</v>
          </cell>
          <cell r="X2014">
            <v>0</v>
          </cell>
        </row>
        <row r="2015">
          <cell r="A2015">
            <v>70</v>
          </cell>
          <cell r="H2015">
            <v>1</v>
          </cell>
          <cell r="I2015">
            <v>1600000</v>
          </cell>
          <cell r="S2015">
            <v>1476170</v>
          </cell>
          <cell r="U2015">
            <v>122830</v>
          </cell>
          <cell r="X2015">
            <v>0</v>
          </cell>
        </row>
        <row r="2016">
          <cell r="A2016">
            <v>70</v>
          </cell>
          <cell r="H2016">
            <v>5</v>
          </cell>
          <cell r="I2016">
            <v>7456364</v>
          </cell>
          <cell r="S2016">
            <v>6879290</v>
          </cell>
          <cell r="U2016">
            <v>576074</v>
          </cell>
          <cell r="X2016">
            <v>0</v>
          </cell>
        </row>
        <row r="2017">
          <cell r="A2017">
            <v>70</v>
          </cell>
          <cell r="H2017">
            <v>6</v>
          </cell>
          <cell r="I2017">
            <v>10658182</v>
          </cell>
          <cell r="S2017">
            <v>9833308</v>
          </cell>
          <cell r="U2017">
            <v>823874</v>
          </cell>
          <cell r="X2017">
            <v>0</v>
          </cell>
        </row>
        <row r="2018">
          <cell r="A2018">
            <v>70</v>
          </cell>
          <cell r="H2018">
            <v>1</v>
          </cell>
          <cell r="I2018">
            <v>1474000</v>
          </cell>
          <cell r="S2018">
            <v>1359921</v>
          </cell>
          <cell r="U2018">
            <v>113079</v>
          </cell>
          <cell r="X2018">
            <v>0</v>
          </cell>
        </row>
        <row r="2019">
          <cell r="A2019">
            <v>70</v>
          </cell>
          <cell r="H2019">
            <v>1</v>
          </cell>
          <cell r="I2019">
            <v>196000</v>
          </cell>
          <cell r="S2019">
            <v>180830</v>
          </cell>
          <cell r="U2019">
            <v>14170</v>
          </cell>
          <cell r="X2019">
            <v>0</v>
          </cell>
        </row>
        <row r="2020">
          <cell r="A2020">
            <v>70</v>
          </cell>
          <cell r="H2020">
            <v>1</v>
          </cell>
          <cell r="I2020">
            <v>6000000</v>
          </cell>
          <cell r="S2020">
            <v>5535639</v>
          </cell>
          <cell r="U2020">
            <v>463361</v>
          </cell>
          <cell r="X2020">
            <v>0</v>
          </cell>
        </row>
        <row r="2021">
          <cell r="A2021">
            <v>70</v>
          </cell>
          <cell r="H2021">
            <v>6</v>
          </cell>
          <cell r="I2021">
            <v>1350000</v>
          </cell>
          <cell r="S2021">
            <v>1245518</v>
          </cell>
          <cell r="U2021">
            <v>103482</v>
          </cell>
          <cell r="X2021">
            <v>0</v>
          </cell>
        </row>
        <row r="2022">
          <cell r="A2022">
            <v>70</v>
          </cell>
          <cell r="H2022">
            <v>1</v>
          </cell>
          <cell r="I2022">
            <v>2840000</v>
          </cell>
          <cell r="S2022">
            <v>2620202</v>
          </cell>
          <cell r="U2022">
            <v>218798</v>
          </cell>
          <cell r="X2022">
            <v>0</v>
          </cell>
        </row>
        <row r="2023">
          <cell r="A2023">
            <v>70</v>
          </cell>
          <cell r="H2023">
            <v>1</v>
          </cell>
          <cell r="I2023">
            <v>1170000</v>
          </cell>
          <cell r="S2023">
            <v>1079449</v>
          </cell>
          <cell r="U2023">
            <v>89551</v>
          </cell>
          <cell r="X2023">
            <v>0</v>
          </cell>
        </row>
        <row r="2024">
          <cell r="A2024">
            <v>70</v>
          </cell>
          <cell r="H2024">
            <v>1</v>
          </cell>
          <cell r="I2024">
            <v>754000</v>
          </cell>
          <cell r="S2024">
            <v>695645</v>
          </cell>
          <cell r="U2024">
            <v>57355</v>
          </cell>
          <cell r="X2024">
            <v>0</v>
          </cell>
        </row>
        <row r="2025">
          <cell r="A2025">
            <v>70</v>
          </cell>
          <cell r="H2025">
            <v>1</v>
          </cell>
          <cell r="I2025">
            <v>390000</v>
          </cell>
          <cell r="S2025">
            <v>359816</v>
          </cell>
          <cell r="U2025">
            <v>29184</v>
          </cell>
          <cell r="X2025">
            <v>0</v>
          </cell>
        </row>
        <row r="2026">
          <cell r="A2026">
            <v>70</v>
          </cell>
          <cell r="H2026">
            <v>1</v>
          </cell>
          <cell r="I2026">
            <v>14600000</v>
          </cell>
          <cell r="S2026">
            <v>13470056</v>
          </cell>
          <cell r="U2026">
            <v>1128944</v>
          </cell>
          <cell r="X2026">
            <v>0</v>
          </cell>
        </row>
        <row r="2027">
          <cell r="A2027">
            <v>70</v>
          </cell>
          <cell r="H2027">
            <v>1</v>
          </cell>
          <cell r="I2027">
            <v>5180000</v>
          </cell>
          <cell r="S2027">
            <v>4779102</v>
          </cell>
          <cell r="U2027">
            <v>399898</v>
          </cell>
          <cell r="X2027">
            <v>0</v>
          </cell>
        </row>
        <row r="2028">
          <cell r="A2028">
            <v>70</v>
          </cell>
          <cell r="H2028">
            <v>1</v>
          </cell>
          <cell r="I2028">
            <v>3370909</v>
          </cell>
          <cell r="S2028">
            <v>3110022</v>
          </cell>
          <cell r="U2028">
            <v>259887</v>
          </cell>
          <cell r="X2028">
            <v>0</v>
          </cell>
        </row>
        <row r="2029">
          <cell r="A2029">
            <v>70</v>
          </cell>
          <cell r="H2029">
            <v>1</v>
          </cell>
          <cell r="I2029">
            <v>3950000</v>
          </cell>
          <cell r="S2029">
            <v>3534641</v>
          </cell>
          <cell r="U2029">
            <v>414359</v>
          </cell>
          <cell r="X2029">
            <v>0</v>
          </cell>
        </row>
        <row r="2030">
          <cell r="A2030">
            <v>70</v>
          </cell>
          <cell r="H2030">
            <v>5</v>
          </cell>
          <cell r="I2030">
            <v>0</v>
          </cell>
          <cell r="S2030">
            <v>0</v>
          </cell>
          <cell r="U2030">
            <v>0</v>
          </cell>
          <cell r="X2030">
            <v>0</v>
          </cell>
        </row>
        <row r="2031">
          <cell r="A2031">
            <v>70</v>
          </cell>
          <cell r="H2031">
            <v>5</v>
          </cell>
          <cell r="I2031">
            <v>0</v>
          </cell>
          <cell r="S2031">
            <v>0</v>
          </cell>
          <cell r="U2031">
            <v>0</v>
          </cell>
          <cell r="X2031">
            <v>0</v>
          </cell>
        </row>
        <row r="2032">
          <cell r="A2032">
            <v>70</v>
          </cell>
          <cell r="H2032">
            <v>1</v>
          </cell>
          <cell r="I2032">
            <v>2245000</v>
          </cell>
          <cell r="S2032">
            <v>2008928</v>
          </cell>
          <cell r="U2032">
            <v>235072</v>
          </cell>
          <cell r="X2032">
            <v>0</v>
          </cell>
        </row>
        <row r="2033">
          <cell r="A2033">
            <v>70</v>
          </cell>
          <cell r="H2033">
            <v>1</v>
          </cell>
          <cell r="I2033">
            <v>2790000</v>
          </cell>
          <cell r="S2033">
            <v>2496619</v>
          </cell>
          <cell r="U2033">
            <v>292381</v>
          </cell>
          <cell r="X2033">
            <v>0</v>
          </cell>
        </row>
        <row r="2034">
          <cell r="A2034">
            <v>70</v>
          </cell>
          <cell r="H2034">
            <v>1</v>
          </cell>
          <cell r="I2034">
            <v>440000</v>
          </cell>
          <cell r="S2034">
            <v>393732</v>
          </cell>
          <cell r="U2034">
            <v>45268</v>
          </cell>
          <cell r="X2034">
            <v>0</v>
          </cell>
        </row>
        <row r="2035">
          <cell r="A2035">
            <v>70</v>
          </cell>
          <cell r="H2035">
            <v>1</v>
          </cell>
          <cell r="I2035">
            <v>1320000</v>
          </cell>
          <cell r="S2035">
            <v>1181196</v>
          </cell>
          <cell r="U2035">
            <v>137804</v>
          </cell>
          <cell r="X2035">
            <v>0</v>
          </cell>
        </row>
        <row r="2036">
          <cell r="A2036">
            <v>70</v>
          </cell>
          <cell r="H2036">
            <v>1</v>
          </cell>
          <cell r="I2036">
            <v>440000</v>
          </cell>
          <cell r="S2036">
            <v>393732</v>
          </cell>
          <cell r="U2036">
            <v>45268</v>
          </cell>
          <cell r="X2036">
            <v>0</v>
          </cell>
        </row>
        <row r="2037">
          <cell r="A2037">
            <v>70</v>
          </cell>
          <cell r="H2037">
            <v>1</v>
          </cell>
          <cell r="I2037">
            <v>440000</v>
          </cell>
          <cell r="S2037">
            <v>393732</v>
          </cell>
          <cell r="U2037">
            <v>45268</v>
          </cell>
          <cell r="X2037">
            <v>0</v>
          </cell>
        </row>
        <row r="2038">
          <cell r="A2038">
            <v>70</v>
          </cell>
          <cell r="H2038">
            <v>1</v>
          </cell>
          <cell r="I2038">
            <v>440000</v>
          </cell>
          <cell r="S2038">
            <v>393732</v>
          </cell>
          <cell r="U2038">
            <v>45268</v>
          </cell>
          <cell r="X2038">
            <v>0</v>
          </cell>
        </row>
        <row r="2039">
          <cell r="A2039">
            <v>70</v>
          </cell>
          <cell r="H2039">
            <v>1</v>
          </cell>
          <cell r="I2039">
            <v>2940000</v>
          </cell>
          <cell r="S2039">
            <v>2630847</v>
          </cell>
          <cell r="U2039">
            <v>308153</v>
          </cell>
          <cell r="X2039">
            <v>0</v>
          </cell>
        </row>
        <row r="2040">
          <cell r="A2040">
            <v>70</v>
          </cell>
          <cell r="H2040">
            <v>1</v>
          </cell>
          <cell r="I2040">
            <v>6495000</v>
          </cell>
          <cell r="S2040">
            <v>5812024</v>
          </cell>
          <cell r="U2040">
            <v>681976</v>
          </cell>
          <cell r="X2040">
            <v>0</v>
          </cell>
        </row>
        <row r="2041">
          <cell r="A2041">
            <v>70</v>
          </cell>
          <cell r="H2041">
            <v>1</v>
          </cell>
          <cell r="I2041">
            <v>9000000</v>
          </cell>
          <cell r="S2041">
            <v>8053613</v>
          </cell>
          <cell r="U2041">
            <v>945387</v>
          </cell>
          <cell r="X2041">
            <v>0</v>
          </cell>
        </row>
        <row r="2042">
          <cell r="A2042">
            <v>70</v>
          </cell>
          <cell r="H2042">
            <v>6</v>
          </cell>
          <cell r="I2042">
            <v>640908</v>
          </cell>
          <cell r="S2042">
            <v>573513</v>
          </cell>
          <cell r="U2042">
            <v>66395</v>
          </cell>
          <cell r="X2042">
            <v>0</v>
          </cell>
        </row>
        <row r="2043">
          <cell r="A2043">
            <v>70</v>
          </cell>
          <cell r="H2043">
            <v>1</v>
          </cell>
          <cell r="I2043">
            <v>418000</v>
          </cell>
          <cell r="S2043">
            <v>374045</v>
          </cell>
          <cell r="U2043">
            <v>42955</v>
          </cell>
          <cell r="X2043">
            <v>0</v>
          </cell>
        </row>
        <row r="2044">
          <cell r="A2044">
            <v>70</v>
          </cell>
          <cell r="H2044">
            <v>1</v>
          </cell>
          <cell r="I2044">
            <v>1445000</v>
          </cell>
          <cell r="S2044">
            <v>1293052</v>
          </cell>
          <cell r="U2044">
            <v>150948</v>
          </cell>
          <cell r="X2044">
            <v>0</v>
          </cell>
        </row>
        <row r="2045">
          <cell r="A2045">
            <v>70</v>
          </cell>
          <cell r="H2045">
            <v>1</v>
          </cell>
          <cell r="I2045">
            <v>2835000</v>
          </cell>
          <cell r="S2045">
            <v>2536888</v>
          </cell>
          <cell r="U2045">
            <v>297112</v>
          </cell>
          <cell r="X2045">
            <v>0</v>
          </cell>
        </row>
        <row r="2046">
          <cell r="A2046">
            <v>70</v>
          </cell>
          <cell r="H2046">
            <v>1</v>
          </cell>
          <cell r="I2046">
            <v>621000</v>
          </cell>
          <cell r="S2046">
            <v>555699</v>
          </cell>
          <cell r="U2046">
            <v>64301</v>
          </cell>
          <cell r="X2046">
            <v>0</v>
          </cell>
        </row>
        <row r="2047">
          <cell r="A2047">
            <v>70</v>
          </cell>
          <cell r="H2047">
            <v>1</v>
          </cell>
          <cell r="I2047">
            <v>329000</v>
          </cell>
          <cell r="S2047">
            <v>294404</v>
          </cell>
          <cell r="U2047">
            <v>33596</v>
          </cell>
          <cell r="X2047">
            <v>0</v>
          </cell>
        </row>
        <row r="2048">
          <cell r="A2048">
            <v>70</v>
          </cell>
          <cell r="H2048">
            <v>1</v>
          </cell>
          <cell r="I2048">
            <v>240000</v>
          </cell>
          <cell r="S2048">
            <v>214762</v>
          </cell>
          <cell r="U2048">
            <v>24238</v>
          </cell>
          <cell r="X2048">
            <v>0</v>
          </cell>
        </row>
        <row r="2049">
          <cell r="A2049">
            <v>70</v>
          </cell>
          <cell r="H2049">
            <v>1</v>
          </cell>
          <cell r="I2049">
            <v>920000</v>
          </cell>
          <cell r="S2049">
            <v>823257</v>
          </cell>
          <cell r="U2049">
            <v>95743</v>
          </cell>
          <cell r="X2049">
            <v>0</v>
          </cell>
        </row>
        <row r="2050">
          <cell r="A2050">
            <v>70</v>
          </cell>
          <cell r="H2050">
            <v>1</v>
          </cell>
          <cell r="I2050">
            <v>8195000</v>
          </cell>
          <cell r="S2050">
            <v>7333262</v>
          </cell>
          <cell r="U2050">
            <v>860738</v>
          </cell>
          <cell r="X2050">
            <v>0</v>
          </cell>
        </row>
        <row r="2051">
          <cell r="A2051">
            <v>70</v>
          </cell>
          <cell r="H2051">
            <v>1</v>
          </cell>
          <cell r="I2051">
            <v>0</v>
          </cell>
          <cell r="S2051">
            <v>0</v>
          </cell>
          <cell r="U2051">
            <v>0</v>
          </cell>
          <cell r="X2051">
            <v>0</v>
          </cell>
        </row>
        <row r="2052">
          <cell r="A2052">
            <v>70</v>
          </cell>
          <cell r="H2052">
            <v>1</v>
          </cell>
          <cell r="I2052">
            <v>2907000</v>
          </cell>
          <cell r="S2052">
            <v>2601316</v>
          </cell>
          <cell r="U2052">
            <v>304684</v>
          </cell>
          <cell r="X2052">
            <v>0</v>
          </cell>
        </row>
        <row r="2053">
          <cell r="A2053">
            <v>70</v>
          </cell>
          <cell r="H2053">
            <v>1</v>
          </cell>
          <cell r="I2053">
            <v>5820000</v>
          </cell>
          <cell r="S2053">
            <v>5208003</v>
          </cell>
          <cell r="U2053">
            <v>610997</v>
          </cell>
          <cell r="X2053">
            <v>0</v>
          </cell>
        </row>
        <row r="2054">
          <cell r="A2054">
            <v>70</v>
          </cell>
          <cell r="H2054">
            <v>1</v>
          </cell>
          <cell r="I2054">
            <v>5820000</v>
          </cell>
          <cell r="S2054">
            <v>5208003</v>
          </cell>
          <cell r="U2054">
            <v>610997</v>
          </cell>
          <cell r="X2054">
            <v>0</v>
          </cell>
        </row>
        <row r="2055">
          <cell r="A2055">
            <v>70</v>
          </cell>
          <cell r="H2055">
            <v>1</v>
          </cell>
          <cell r="I2055">
            <v>380000</v>
          </cell>
          <cell r="S2055">
            <v>340041</v>
          </cell>
          <cell r="U2055">
            <v>38959</v>
          </cell>
          <cell r="X2055">
            <v>0</v>
          </cell>
        </row>
        <row r="2056">
          <cell r="A2056">
            <v>70</v>
          </cell>
          <cell r="H2056">
            <v>5</v>
          </cell>
          <cell r="I2056">
            <v>3600000</v>
          </cell>
          <cell r="S2056">
            <v>3221445</v>
          </cell>
          <cell r="U2056">
            <v>377555</v>
          </cell>
          <cell r="X2056">
            <v>0</v>
          </cell>
        </row>
        <row r="2057">
          <cell r="A2057">
            <v>70</v>
          </cell>
          <cell r="H2057">
            <v>5</v>
          </cell>
          <cell r="I2057">
            <v>2750000</v>
          </cell>
          <cell r="S2057">
            <v>2460826</v>
          </cell>
          <cell r="U2057">
            <v>288174</v>
          </cell>
          <cell r="X2057">
            <v>0</v>
          </cell>
        </row>
        <row r="2058">
          <cell r="A2058">
            <v>70</v>
          </cell>
          <cell r="H2058">
            <v>6</v>
          </cell>
          <cell r="I2058">
            <v>330000</v>
          </cell>
          <cell r="S2058">
            <v>295299</v>
          </cell>
          <cell r="U2058">
            <v>33701</v>
          </cell>
          <cell r="X2058">
            <v>0</v>
          </cell>
        </row>
        <row r="2059">
          <cell r="A2059">
            <v>70</v>
          </cell>
          <cell r="H2059">
            <v>1</v>
          </cell>
          <cell r="I2059">
            <v>3160000</v>
          </cell>
          <cell r="S2059">
            <v>2827712</v>
          </cell>
          <cell r="U2059">
            <v>331288</v>
          </cell>
          <cell r="X2059">
            <v>0</v>
          </cell>
        </row>
        <row r="2060">
          <cell r="A2060">
            <v>70</v>
          </cell>
          <cell r="H2060">
            <v>1</v>
          </cell>
          <cell r="I2060">
            <v>1122000</v>
          </cell>
          <cell r="S2060">
            <v>1004016</v>
          </cell>
          <cell r="U2060">
            <v>116984</v>
          </cell>
          <cell r="X2060">
            <v>0</v>
          </cell>
        </row>
        <row r="2061">
          <cell r="A2061">
            <v>70</v>
          </cell>
          <cell r="H2061">
            <v>1</v>
          </cell>
          <cell r="I2061">
            <v>365000</v>
          </cell>
          <cell r="S2061">
            <v>326618</v>
          </cell>
          <cell r="U2061">
            <v>37382</v>
          </cell>
          <cell r="X2061">
            <v>0</v>
          </cell>
        </row>
        <row r="2062">
          <cell r="A2062">
            <v>70</v>
          </cell>
          <cell r="H2062">
            <v>1</v>
          </cell>
          <cell r="I2062">
            <v>196000</v>
          </cell>
          <cell r="S2062">
            <v>175389</v>
          </cell>
          <cell r="U2062">
            <v>19611</v>
          </cell>
          <cell r="X2062">
            <v>0</v>
          </cell>
        </row>
        <row r="2063">
          <cell r="A2063">
            <v>70</v>
          </cell>
          <cell r="H2063">
            <v>1</v>
          </cell>
          <cell r="I2063">
            <v>6897600</v>
          </cell>
          <cell r="S2063">
            <v>6172288</v>
          </cell>
          <cell r="U2063">
            <v>724312</v>
          </cell>
          <cell r="X2063">
            <v>0</v>
          </cell>
        </row>
        <row r="2064">
          <cell r="A2064">
            <v>70</v>
          </cell>
          <cell r="H2064">
            <v>1</v>
          </cell>
          <cell r="I2064">
            <v>772727</v>
          </cell>
          <cell r="S2064">
            <v>691471</v>
          </cell>
          <cell r="U2064">
            <v>80256</v>
          </cell>
          <cell r="X2064">
            <v>0</v>
          </cell>
        </row>
        <row r="2065">
          <cell r="A2065">
            <v>70</v>
          </cell>
          <cell r="H2065">
            <v>1</v>
          </cell>
          <cell r="I2065">
            <v>772727</v>
          </cell>
          <cell r="S2065">
            <v>691471</v>
          </cell>
          <cell r="U2065">
            <v>80256</v>
          </cell>
          <cell r="X2065">
            <v>0</v>
          </cell>
        </row>
        <row r="2066">
          <cell r="A2066">
            <v>70</v>
          </cell>
          <cell r="H2066">
            <v>1</v>
          </cell>
          <cell r="I2066">
            <v>30590000</v>
          </cell>
          <cell r="S2066">
            <v>25574187</v>
          </cell>
          <cell r="U2066">
            <v>2648349</v>
          </cell>
          <cell r="X2066">
            <v>0</v>
          </cell>
        </row>
        <row r="2067">
          <cell r="A2067">
            <v>70</v>
          </cell>
          <cell r="H2067">
            <v>1</v>
          </cell>
          <cell r="I2067">
            <v>0</v>
          </cell>
          <cell r="S2067">
            <v>0</v>
          </cell>
          <cell r="U2067">
            <v>0</v>
          </cell>
          <cell r="X2067">
            <v>0</v>
          </cell>
        </row>
        <row r="2068">
          <cell r="A2068">
            <v>70</v>
          </cell>
          <cell r="H2068">
            <v>1</v>
          </cell>
          <cell r="I2068">
            <v>7890000</v>
          </cell>
          <cell r="S2068">
            <v>6596284</v>
          </cell>
          <cell r="U2068">
            <v>683082</v>
          </cell>
          <cell r="X2068">
            <v>0</v>
          </cell>
        </row>
        <row r="2069">
          <cell r="A2069">
            <v>70</v>
          </cell>
          <cell r="H2069">
            <v>1</v>
          </cell>
          <cell r="I2069">
            <v>330000</v>
          </cell>
          <cell r="S2069">
            <v>275889</v>
          </cell>
          <cell r="U2069">
            <v>28570</v>
          </cell>
          <cell r="X2069">
            <v>0</v>
          </cell>
        </row>
        <row r="2070">
          <cell r="A2070">
            <v>70</v>
          </cell>
          <cell r="H2070">
            <v>1</v>
          </cell>
          <cell r="I2070">
            <v>1773750</v>
          </cell>
          <cell r="S2070">
            <v>1482909</v>
          </cell>
          <cell r="U2070">
            <v>153564</v>
          </cell>
          <cell r="X2070">
            <v>0</v>
          </cell>
        </row>
        <row r="2071">
          <cell r="A2071">
            <v>70</v>
          </cell>
          <cell r="H2071">
            <v>1</v>
          </cell>
          <cell r="I2071">
            <v>766500</v>
          </cell>
          <cell r="S2071">
            <v>640817</v>
          </cell>
          <cell r="U2071">
            <v>66360</v>
          </cell>
          <cell r="X2071">
            <v>0</v>
          </cell>
        </row>
        <row r="2072">
          <cell r="A2072">
            <v>70</v>
          </cell>
          <cell r="H2072">
            <v>1</v>
          </cell>
          <cell r="I2072">
            <v>714000</v>
          </cell>
          <cell r="S2072">
            <v>596926</v>
          </cell>
          <cell r="U2072">
            <v>61815</v>
          </cell>
          <cell r="X2072">
            <v>0</v>
          </cell>
        </row>
        <row r="2073">
          <cell r="A2073">
            <v>70</v>
          </cell>
          <cell r="H2073">
            <v>1</v>
          </cell>
          <cell r="I2073">
            <v>193500</v>
          </cell>
          <cell r="S2073">
            <v>161771</v>
          </cell>
          <cell r="U2073">
            <v>16752</v>
          </cell>
          <cell r="X2073">
            <v>0</v>
          </cell>
        </row>
        <row r="2074">
          <cell r="A2074">
            <v>70</v>
          </cell>
          <cell r="H2074">
            <v>1</v>
          </cell>
          <cell r="I2074">
            <v>427500</v>
          </cell>
          <cell r="S2074">
            <v>357402</v>
          </cell>
          <cell r="U2074">
            <v>37011</v>
          </cell>
          <cell r="X2074">
            <v>0</v>
          </cell>
        </row>
        <row r="2075">
          <cell r="A2075">
            <v>70</v>
          </cell>
          <cell r="H2075">
            <v>1</v>
          </cell>
          <cell r="I2075">
            <v>126600</v>
          </cell>
          <cell r="S2075">
            <v>105840</v>
          </cell>
          <cell r="U2075">
            <v>10961</v>
          </cell>
          <cell r="X2075">
            <v>0</v>
          </cell>
        </row>
        <row r="2076">
          <cell r="A2076">
            <v>70</v>
          </cell>
          <cell r="H2076">
            <v>1</v>
          </cell>
          <cell r="I2076">
            <v>132150</v>
          </cell>
          <cell r="S2076">
            <v>110480</v>
          </cell>
          <cell r="U2076">
            <v>11441</v>
          </cell>
          <cell r="X2076">
            <v>0</v>
          </cell>
        </row>
        <row r="2077">
          <cell r="A2077">
            <v>70</v>
          </cell>
          <cell r="H2077">
            <v>1</v>
          </cell>
          <cell r="I2077">
            <v>73900</v>
          </cell>
          <cell r="S2077">
            <v>61782</v>
          </cell>
          <cell r="U2077">
            <v>6398</v>
          </cell>
          <cell r="X2077">
            <v>0</v>
          </cell>
        </row>
        <row r="2078">
          <cell r="A2078">
            <v>70</v>
          </cell>
          <cell r="H2078">
            <v>1</v>
          </cell>
          <cell r="I2078">
            <v>716000</v>
          </cell>
          <cell r="S2078">
            <v>598598</v>
          </cell>
          <cell r="U2078">
            <v>61988</v>
          </cell>
          <cell r="X2078">
            <v>0</v>
          </cell>
        </row>
        <row r="2079">
          <cell r="A2079">
            <v>70</v>
          </cell>
          <cell r="H2079">
            <v>1</v>
          </cell>
          <cell r="I2079">
            <v>318800</v>
          </cell>
          <cell r="S2079">
            <v>266526</v>
          </cell>
          <cell r="U2079">
            <v>27600</v>
          </cell>
          <cell r="X2079">
            <v>0</v>
          </cell>
        </row>
        <row r="2080">
          <cell r="A2080">
            <v>70</v>
          </cell>
          <cell r="H2080">
            <v>1</v>
          </cell>
          <cell r="I2080">
            <v>45000</v>
          </cell>
          <cell r="S2080">
            <v>37621</v>
          </cell>
          <cell r="U2080">
            <v>3896</v>
          </cell>
          <cell r="X2080">
            <v>0</v>
          </cell>
        </row>
        <row r="2081">
          <cell r="A2081">
            <v>70</v>
          </cell>
          <cell r="H2081">
            <v>1</v>
          </cell>
          <cell r="I2081">
            <v>27200</v>
          </cell>
          <cell r="S2081">
            <v>22739</v>
          </cell>
          <cell r="U2081">
            <v>2355</v>
          </cell>
          <cell r="X2081">
            <v>0</v>
          </cell>
        </row>
        <row r="2082">
          <cell r="A2082">
            <v>70</v>
          </cell>
          <cell r="H2082">
            <v>1</v>
          </cell>
          <cell r="I2082">
            <v>4300</v>
          </cell>
          <cell r="S2082">
            <v>3594</v>
          </cell>
          <cell r="U2082">
            <v>372</v>
          </cell>
          <cell r="X2082">
            <v>0</v>
          </cell>
        </row>
        <row r="2083">
          <cell r="A2083">
            <v>70</v>
          </cell>
          <cell r="H2083">
            <v>1</v>
          </cell>
          <cell r="I2083">
            <v>390000</v>
          </cell>
          <cell r="S2083">
            <v>326052</v>
          </cell>
          <cell r="U2083">
            <v>33764</v>
          </cell>
          <cell r="X2083">
            <v>0</v>
          </cell>
        </row>
        <row r="2084">
          <cell r="A2084">
            <v>70</v>
          </cell>
          <cell r="H2084">
            <v>1</v>
          </cell>
          <cell r="I2084">
            <v>310000</v>
          </cell>
          <cell r="S2084">
            <v>259169</v>
          </cell>
          <cell r="U2084">
            <v>26838</v>
          </cell>
          <cell r="X2084">
            <v>0</v>
          </cell>
        </row>
        <row r="2085">
          <cell r="A2085">
            <v>70</v>
          </cell>
          <cell r="H2085">
            <v>1</v>
          </cell>
          <cell r="I2085">
            <v>320000</v>
          </cell>
          <cell r="S2085">
            <v>267529</v>
          </cell>
          <cell r="U2085">
            <v>27704</v>
          </cell>
          <cell r="X2085">
            <v>0</v>
          </cell>
        </row>
        <row r="2086">
          <cell r="A2086">
            <v>70</v>
          </cell>
          <cell r="H2086">
            <v>1</v>
          </cell>
          <cell r="I2086">
            <v>218000</v>
          </cell>
          <cell r="S2086">
            <v>182254</v>
          </cell>
          <cell r="U2086">
            <v>18873</v>
          </cell>
          <cell r="X2086">
            <v>0</v>
          </cell>
        </row>
        <row r="2087">
          <cell r="A2087">
            <v>70</v>
          </cell>
          <cell r="H2087">
            <v>1</v>
          </cell>
          <cell r="I2087">
            <v>222000</v>
          </cell>
          <cell r="S2087">
            <v>185598</v>
          </cell>
          <cell r="U2087">
            <v>19220</v>
          </cell>
          <cell r="X2087">
            <v>0</v>
          </cell>
        </row>
        <row r="2088">
          <cell r="A2088">
            <v>70</v>
          </cell>
          <cell r="H2088">
            <v>1</v>
          </cell>
          <cell r="I2088">
            <v>195000</v>
          </cell>
          <cell r="S2088">
            <v>163025</v>
          </cell>
          <cell r="U2088">
            <v>16882</v>
          </cell>
          <cell r="X2088">
            <v>0</v>
          </cell>
        </row>
        <row r="2089">
          <cell r="A2089">
            <v>70</v>
          </cell>
          <cell r="H2089">
            <v>1</v>
          </cell>
          <cell r="I2089">
            <v>425000</v>
          </cell>
          <cell r="S2089">
            <v>355312</v>
          </cell>
          <cell r="U2089">
            <v>36795</v>
          </cell>
          <cell r="X2089">
            <v>0</v>
          </cell>
        </row>
        <row r="2090">
          <cell r="A2090">
            <v>70</v>
          </cell>
          <cell r="H2090">
            <v>6</v>
          </cell>
          <cell r="I2090">
            <v>2208182</v>
          </cell>
          <cell r="S2090">
            <v>1846108</v>
          </cell>
          <cell r="U2090">
            <v>191175</v>
          </cell>
          <cell r="X2090">
            <v>0</v>
          </cell>
        </row>
        <row r="2091">
          <cell r="A2091">
            <v>70</v>
          </cell>
          <cell r="H2091">
            <v>1</v>
          </cell>
          <cell r="I2091">
            <v>2050000</v>
          </cell>
          <cell r="S2091">
            <v>1713863</v>
          </cell>
          <cell r="U2091">
            <v>177480</v>
          </cell>
          <cell r="X2091">
            <v>0</v>
          </cell>
        </row>
        <row r="2092">
          <cell r="A2092">
            <v>70</v>
          </cell>
          <cell r="H2092">
            <v>1</v>
          </cell>
          <cell r="I2092">
            <v>79136800</v>
          </cell>
          <cell r="S2092">
            <v>66160815</v>
          </cell>
          <cell r="U2092">
            <v>6851320</v>
          </cell>
          <cell r="X2092">
            <v>0</v>
          </cell>
        </row>
        <row r="2093">
          <cell r="A2093">
            <v>70</v>
          </cell>
          <cell r="H2093">
            <v>1</v>
          </cell>
          <cell r="I2093">
            <v>3043800</v>
          </cell>
          <cell r="S2093">
            <v>2544710</v>
          </cell>
          <cell r="U2093">
            <v>263519</v>
          </cell>
          <cell r="X2093">
            <v>0</v>
          </cell>
        </row>
        <row r="2094">
          <cell r="A2094">
            <v>70</v>
          </cell>
          <cell r="H2094">
            <v>1</v>
          </cell>
          <cell r="I2094">
            <v>2810600</v>
          </cell>
          <cell r="S2094">
            <v>2349748</v>
          </cell>
          <cell r="U2094">
            <v>243329</v>
          </cell>
          <cell r="X2094">
            <v>0</v>
          </cell>
        </row>
        <row r="2095">
          <cell r="A2095">
            <v>70</v>
          </cell>
          <cell r="H2095">
            <v>1</v>
          </cell>
          <cell r="I2095">
            <v>23000000</v>
          </cell>
          <cell r="S2095">
            <v>19228712</v>
          </cell>
          <cell r="U2095">
            <v>1991240</v>
          </cell>
          <cell r="X2095">
            <v>0</v>
          </cell>
        </row>
        <row r="2096">
          <cell r="A2096">
            <v>70</v>
          </cell>
          <cell r="H2096">
            <v>1</v>
          </cell>
          <cell r="I2096">
            <v>2554000</v>
          </cell>
          <cell r="S2096">
            <v>2135222</v>
          </cell>
          <cell r="U2096">
            <v>221114</v>
          </cell>
          <cell r="X2096">
            <v>0</v>
          </cell>
        </row>
        <row r="2097">
          <cell r="A2097">
            <v>70</v>
          </cell>
          <cell r="H2097">
            <v>1</v>
          </cell>
          <cell r="I2097">
            <v>890000</v>
          </cell>
          <cell r="S2097">
            <v>744067</v>
          </cell>
          <cell r="U2097">
            <v>77052</v>
          </cell>
          <cell r="X2097">
            <v>0</v>
          </cell>
        </row>
        <row r="2098">
          <cell r="A2098">
            <v>70</v>
          </cell>
          <cell r="H2098">
            <v>1</v>
          </cell>
          <cell r="I2098">
            <v>5300000</v>
          </cell>
          <cell r="S2098">
            <v>4430963</v>
          </cell>
          <cell r="U2098">
            <v>458851</v>
          </cell>
          <cell r="X2098">
            <v>0</v>
          </cell>
        </row>
        <row r="2099">
          <cell r="A2099">
            <v>70</v>
          </cell>
          <cell r="H2099">
            <v>1</v>
          </cell>
          <cell r="I2099">
            <v>2000000</v>
          </cell>
          <cell r="S2099">
            <v>1672061</v>
          </cell>
          <cell r="U2099">
            <v>173151</v>
          </cell>
          <cell r="X2099">
            <v>0</v>
          </cell>
        </row>
        <row r="2100">
          <cell r="A2100">
            <v>70</v>
          </cell>
          <cell r="H2100">
            <v>6</v>
          </cell>
          <cell r="I2100">
            <v>24780000</v>
          </cell>
          <cell r="L2100">
            <v>1770000</v>
          </cell>
          <cell r="S2100">
            <v>20716847</v>
          </cell>
          <cell r="U2100">
            <v>1992105</v>
          </cell>
          <cell r="X2100">
            <v>1479774</v>
          </cell>
        </row>
        <row r="2101">
          <cell r="A2101">
            <v>70</v>
          </cell>
          <cell r="H2101">
            <v>1</v>
          </cell>
          <cell r="I2101">
            <v>4276364</v>
          </cell>
          <cell r="S2101">
            <v>3575172</v>
          </cell>
          <cell r="U2101">
            <v>370229</v>
          </cell>
          <cell r="X2101">
            <v>0</v>
          </cell>
        </row>
        <row r="2102">
          <cell r="A2102">
            <v>70</v>
          </cell>
          <cell r="H2102">
            <v>1</v>
          </cell>
          <cell r="I2102">
            <v>2370000</v>
          </cell>
          <cell r="S2102">
            <v>1981392</v>
          </cell>
          <cell r="U2102">
            <v>205185</v>
          </cell>
          <cell r="X2102">
            <v>0</v>
          </cell>
        </row>
        <row r="2103">
          <cell r="A2103">
            <v>70</v>
          </cell>
          <cell r="H2103">
            <v>1</v>
          </cell>
          <cell r="I2103">
            <v>454000</v>
          </cell>
          <cell r="S2103">
            <v>379558</v>
          </cell>
          <cell r="U2103">
            <v>39305</v>
          </cell>
          <cell r="X2103">
            <v>0</v>
          </cell>
        </row>
        <row r="2104">
          <cell r="A2104">
            <v>70</v>
          </cell>
          <cell r="H2104">
            <v>1</v>
          </cell>
          <cell r="I2104">
            <v>430000</v>
          </cell>
          <cell r="S2104">
            <v>359493</v>
          </cell>
          <cell r="U2104">
            <v>37227</v>
          </cell>
          <cell r="X2104">
            <v>0</v>
          </cell>
        </row>
        <row r="2105">
          <cell r="A2105">
            <v>70</v>
          </cell>
          <cell r="H2105">
            <v>1</v>
          </cell>
          <cell r="I2105">
            <v>2370000</v>
          </cell>
          <cell r="S2105">
            <v>1981392</v>
          </cell>
          <cell r="U2105">
            <v>205185</v>
          </cell>
          <cell r="X2105">
            <v>0</v>
          </cell>
        </row>
        <row r="2106">
          <cell r="A2106">
            <v>70</v>
          </cell>
          <cell r="H2106">
            <v>1</v>
          </cell>
          <cell r="I2106">
            <v>454000</v>
          </cell>
          <cell r="S2106">
            <v>379558</v>
          </cell>
          <cell r="U2106">
            <v>39305</v>
          </cell>
          <cell r="X2106">
            <v>0</v>
          </cell>
        </row>
        <row r="2107">
          <cell r="A2107">
            <v>70</v>
          </cell>
          <cell r="H2107">
            <v>1</v>
          </cell>
          <cell r="I2107">
            <v>1185000</v>
          </cell>
          <cell r="S2107">
            <v>990696</v>
          </cell>
          <cell r="U2107">
            <v>102592</v>
          </cell>
          <cell r="X2107">
            <v>0</v>
          </cell>
        </row>
        <row r="2108">
          <cell r="A2108">
            <v>70</v>
          </cell>
          <cell r="H2108">
            <v>1</v>
          </cell>
          <cell r="I2108">
            <v>227000</v>
          </cell>
          <cell r="S2108">
            <v>189779</v>
          </cell>
          <cell r="U2108">
            <v>19652</v>
          </cell>
          <cell r="X2108">
            <v>0</v>
          </cell>
        </row>
        <row r="2109">
          <cell r="A2109">
            <v>70</v>
          </cell>
          <cell r="H2109">
            <v>1</v>
          </cell>
          <cell r="I2109">
            <v>430000</v>
          </cell>
          <cell r="S2109">
            <v>359493</v>
          </cell>
          <cell r="U2109">
            <v>37227</v>
          </cell>
          <cell r="X2109">
            <v>0</v>
          </cell>
        </row>
        <row r="2110">
          <cell r="A2110">
            <v>70</v>
          </cell>
          <cell r="H2110">
            <v>1</v>
          </cell>
          <cell r="I2110">
            <v>320000</v>
          </cell>
          <cell r="S2110">
            <v>267529</v>
          </cell>
          <cell r="U2110">
            <v>27704</v>
          </cell>
          <cell r="X2110">
            <v>0</v>
          </cell>
        </row>
        <row r="2111">
          <cell r="A2111">
            <v>70</v>
          </cell>
          <cell r="H2111">
            <v>1</v>
          </cell>
          <cell r="I2111">
            <v>218200</v>
          </cell>
          <cell r="S2111">
            <v>182421</v>
          </cell>
          <cell r="U2111">
            <v>18891</v>
          </cell>
          <cell r="X2111">
            <v>0</v>
          </cell>
        </row>
        <row r="2112">
          <cell r="A2112">
            <v>70</v>
          </cell>
          <cell r="H2112">
            <v>1</v>
          </cell>
          <cell r="I2112">
            <v>2668000</v>
          </cell>
          <cell r="S2112">
            <v>2230530</v>
          </cell>
          <cell r="U2112">
            <v>230984</v>
          </cell>
          <cell r="X2112">
            <v>0</v>
          </cell>
        </row>
        <row r="2113">
          <cell r="A2113">
            <v>70</v>
          </cell>
          <cell r="H2113">
            <v>1</v>
          </cell>
          <cell r="I2113">
            <v>5076000</v>
          </cell>
          <cell r="S2113">
            <v>4243693</v>
          </cell>
          <cell r="U2113">
            <v>439458</v>
          </cell>
          <cell r="X2113">
            <v>0</v>
          </cell>
        </row>
        <row r="2114">
          <cell r="A2114">
            <v>70</v>
          </cell>
          <cell r="H2114">
            <v>1</v>
          </cell>
          <cell r="I2114">
            <v>2625000</v>
          </cell>
          <cell r="S2114">
            <v>2194581</v>
          </cell>
          <cell r="U2114">
            <v>227261</v>
          </cell>
          <cell r="X2114">
            <v>0</v>
          </cell>
        </row>
        <row r="2115">
          <cell r="A2115">
            <v>70</v>
          </cell>
          <cell r="H2115">
            <v>1</v>
          </cell>
          <cell r="I2115">
            <v>390000</v>
          </cell>
          <cell r="S2115">
            <v>326052</v>
          </cell>
          <cell r="U2115">
            <v>33764</v>
          </cell>
          <cell r="X2115">
            <v>0</v>
          </cell>
        </row>
        <row r="2116">
          <cell r="A2116">
            <v>70</v>
          </cell>
          <cell r="H2116">
            <v>1</v>
          </cell>
          <cell r="I2116">
            <v>100000</v>
          </cell>
          <cell r="S2116">
            <v>83602</v>
          </cell>
          <cell r="U2116">
            <v>8658</v>
          </cell>
          <cell r="X2116">
            <v>0</v>
          </cell>
        </row>
        <row r="2117">
          <cell r="A2117">
            <v>70</v>
          </cell>
          <cell r="H2117">
            <v>1</v>
          </cell>
          <cell r="I2117">
            <v>2144000</v>
          </cell>
          <cell r="S2117">
            <v>1792450</v>
          </cell>
          <cell r="U2117">
            <v>185618</v>
          </cell>
          <cell r="X2117">
            <v>0</v>
          </cell>
        </row>
        <row r="2118">
          <cell r="A2118">
            <v>70</v>
          </cell>
          <cell r="H2118">
            <v>1</v>
          </cell>
          <cell r="I2118">
            <v>27000000</v>
          </cell>
          <cell r="S2118">
            <v>22572836</v>
          </cell>
          <cell r="U2118">
            <v>2337542</v>
          </cell>
          <cell r="X2118">
            <v>0</v>
          </cell>
        </row>
        <row r="2119">
          <cell r="A2119">
            <v>70</v>
          </cell>
          <cell r="H2119">
            <v>1</v>
          </cell>
          <cell r="I2119">
            <v>196000</v>
          </cell>
          <cell r="S2119">
            <v>163861</v>
          </cell>
          <cell r="U2119">
            <v>16969</v>
          </cell>
          <cell r="X2119">
            <v>0</v>
          </cell>
        </row>
        <row r="2120">
          <cell r="A2120">
            <v>70</v>
          </cell>
          <cell r="H2120">
            <v>1</v>
          </cell>
          <cell r="I2120">
            <v>1071000</v>
          </cell>
          <cell r="S2120">
            <v>895389</v>
          </cell>
          <cell r="U2120">
            <v>92722</v>
          </cell>
          <cell r="X2120">
            <v>0</v>
          </cell>
        </row>
        <row r="2121">
          <cell r="A2121">
            <v>70</v>
          </cell>
          <cell r="H2121">
            <v>1</v>
          </cell>
          <cell r="I2121">
            <v>801000</v>
          </cell>
          <cell r="S2121">
            <v>669660</v>
          </cell>
          <cell r="U2121">
            <v>69347</v>
          </cell>
          <cell r="X2121">
            <v>0</v>
          </cell>
        </row>
        <row r="2122">
          <cell r="A2122">
            <v>70</v>
          </cell>
          <cell r="H2122">
            <v>1</v>
          </cell>
          <cell r="I2122">
            <v>437000</v>
          </cell>
          <cell r="S2122">
            <v>365345</v>
          </cell>
          <cell r="U2122">
            <v>37833</v>
          </cell>
          <cell r="X2122">
            <v>0</v>
          </cell>
        </row>
        <row r="2123">
          <cell r="A2123">
            <v>70</v>
          </cell>
          <cell r="H2123">
            <v>1</v>
          </cell>
          <cell r="I2123">
            <v>198160</v>
          </cell>
          <cell r="S2123">
            <v>165667</v>
          </cell>
          <cell r="U2123">
            <v>17156</v>
          </cell>
          <cell r="X2123">
            <v>0</v>
          </cell>
        </row>
        <row r="2124">
          <cell r="A2124">
            <v>70</v>
          </cell>
          <cell r="H2124">
            <v>1</v>
          </cell>
          <cell r="I2124">
            <v>3999998</v>
          </cell>
          <cell r="S2124">
            <v>3344121</v>
          </cell>
          <cell r="U2124">
            <v>346303</v>
          </cell>
          <cell r="X2124">
            <v>0</v>
          </cell>
        </row>
        <row r="2125">
          <cell r="A2125">
            <v>70</v>
          </cell>
          <cell r="H2125">
            <v>1</v>
          </cell>
          <cell r="I2125">
            <v>412107</v>
          </cell>
          <cell r="S2125">
            <v>344534</v>
          </cell>
          <cell r="U2125">
            <v>35678</v>
          </cell>
          <cell r="X2125">
            <v>0</v>
          </cell>
        </row>
        <row r="2126">
          <cell r="A2126">
            <v>70</v>
          </cell>
          <cell r="H2126">
            <v>1</v>
          </cell>
          <cell r="I2126">
            <v>579576</v>
          </cell>
          <cell r="S2126">
            <v>484543</v>
          </cell>
          <cell r="U2126">
            <v>50177</v>
          </cell>
          <cell r="X2126">
            <v>0</v>
          </cell>
        </row>
        <row r="2127">
          <cell r="A2127">
            <v>70</v>
          </cell>
          <cell r="H2127">
            <v>1</v>
          </cell>
          <cell r="I2127">
            <v>194413</v>
          </cell>
          <cell r="S2127">
            <v>162535</v>
          </cell>
          <cell r="U2127">
            <v>16831</v>
          </cell>
          <cell r="X2127">
            <v>0</v>
          </cell>
        </row>
        <row r="2128">
          <cell r="A2128">
            <v>70</v>
          </cell>
          <cell r="H2128">
            <v>1</v>
          </cell>
          <cell r="I2128">
            <v>55446</v>
          </cell>
          <cell r="S2128">
            <v>46354</v>
          </cell>
          <cell r="U2128">
            <v>4800</v>
          </cell>
          <cell r="X2128">
            <v>0</v>
          </cell>
        </row>
        <row r="2129">
          <cell r="A2129">
            <v>70</v>
          </cell>
          <cell r="H2129">
            <v>1</v>
          </cell>
          <cell r="I2129">
            <v>12338567</v>
          </cell>
          <cell r="S2129">
            <v>10315423</v>
          </cell>
          <cell r="U2129">
            <v>1068220</v>
          </cell>
          <cell r="X2129">
            <v>0</v>
          </cell>
        </row>
        <row r="2130">
          <cell r="A2130">
            <v>70</v>
          </cell>
          <cell r="H2130">
            <v>1</v>
          </cell>
          <cell r="I2130">
            <v>1019060</v>
          </cell>
          <cell r="S2130">
            <v>851965</v>
          </cell>
          <cell r="U2130">
            <v>88226</v>
          </cell>
          <cell r="X2130">
            <v>0</v>
          </cell>
        </row>
        <row r="2131">
          <cell r="A2131">
            <v>70</v>
          </cell>
          <cell r="H2131">
            <v>1</v>
          </cell>
          <cell r="I2131">
            <v>4153941</v>
          </cell>
          <cell r="S2131">
            <v>3472822</v>
          </cell>
          <cell r="U2131">
            <v>359630</v>
          </cell>
          <cell r="X2131">
            <v>0</v>
          </cell>
        </row>
        <row r="2132">
          <cell r="A2132">
            <v>70</v>
          </cell>
          <cell r="H2132">
            <v>1</v>
          </cell>
          <cell r="I2132">
            <v>1657468</v>
          </cell>
          <cell r="S2132">
            <v>1385694</v>
          </cell>
          <cell r="U2132">
            <v>143496</v>
          </cell>
          <cell r="X2132">
            <v>0</v>
          </cell>
        </row>
        <row r="2133">
          <cell r="A2133">
            <v>70</v>
          </cell>
          <cell r="H2133">
            <v>1</v>
          </cell>
          <cell r="I2133">
            <v>485607</v>
          </cell>
          <cell r="S2133">
            <v>405982</v>
          </cell>
          <cell r="U2133">
            <v>42042</v>
          </cell>
          <cell r="X2133">
            <v>0</v>
          </cell>
        </row>
        <row r="2134">
          <cell r="A2134">
            <v>70</v>
          </cell>
          <cell r="H2134">
            <v>5</v>
          </cell>
          <cell r="I2134">
            <v>28700000</v>
          </cell>
          <cell r="S2134">
            <v>22306099</v>
          </cell>
          <cell r="U2134">
            <v>3375979</v>
          </cell>
          <cell r="X2134">
            <v>0</v>
          </cell>
        </row>
        <row r="2135">
          <cell r="A2135">
            <v>70</v>
          </cell>
          <cell r="H2135">
            <v>1</v>
          </cell>
          <cell r="I2135">
            <v>492000</v>
          </cell>
          <cell r="S2135">
            <v>382390</v>
          </cell>
          <cell r="U2135">
            <v>57874</v>
          </cell>
          <cell r="X2135">
            <v>0</v>
          </cell>
        </row>
        <row r="2136">
          <cell r="A2136">
            <v>70</v>
          </cell>
          <cell r="H2136">
            <v>1</v>
          </cell>
          <cell r="I2136">
            <v>45320000</v>
          </cell>
          <cell r="S2136">
            <v>35223429</v>
          </cell>
          <cell r="U2136">
            <v>5330989</v>
          </cell>
          <cell r="X2136">
            <v>0</v>
          </cell>
        </row>
        <row r="2137">
          <cell r="A2137">
            <v>70</v>
          </cell>
          <cell r="H2137">
            <v>1</v>
          </cell>
          <cell r="I2137">
            <v>390000</v>
          </cell>
          <cell r="S2137">
            <v>303114</v>
          </cell>
          <cell r="U2137">
            <v>45875</v>
          </cell>
          <cell r="X2137">
            <v>0</v>
          </cell>
        </row>
        <row r="2138">
          <cell r="A2138">
            <v>70</v>
          </cell>
          <cell r="H2138">
            <v>1</v>
          </cell>
          <cell r="I2138">
            <v>330000</v>
          </cell>
          <cell r="S2138">
            <v>256481</v>
          </cell>
          <cell r="U2138">
            <v>38818</v>
          </cell>
          <cell r="X2138">
            <v>0</v>
          </cell>
        </row>
        <row r="2139">
          <cell r="A2139">
            <v>70</v>
          </cell>
          <cell r="H2139">
            <v>1</v>
          </cell>
          <cell r="I2139">
            <v>5585400</v>
          </cell>
          <cell r="S2139">
            <v>4341062</v>
          </cell>
          <cell r="U2139">
            <v>657010</v>
          </cell>
          <cell r="X2139">
            <v>0</v>
          </cell>
        </row>
        <row r="2140">
          <cell r="A2140">
            <v>70</v>
          </cell>
          <cell r="H2140">
            <v>1</v>
          </cell>
          <cell r="I2140">
            <v>508000</v>
          </cell>
          <cell r="S2140">
            <v>394825</v>
          </cell>
          <cell r="U2140">
            <v>59756</v>
          </cell>
          <cell r="X2140">
            <v>0</v>
          </cell>
        </row>
        <row r="2141">
          <cell r="A2141">
            <v>70</v>
          </cell>
          <cell r="H2141">
            <v>1</v>
          </cell>
          <cell r="I2141">
            <v>130000</v>
          </cell>
          <cell r="S2141">
            <v>84839</v>
          </cell>
          <cell r="U2141">
            <v>23845</v>
          </cell>
          <cell r="X2141">
            <v>0</v>
          </cell>
        </row>
        <row r="2142">
          <cell r="A2142">
            <v>70</v>
          </cell>
          <cell r="H2142">
            <v>1</v>
          </cell>
          <cell r="I2142">
            <v>135000</v>
          </cell>
          <cell r="S2142">
            <v>88102</v>
          </cell>
          <cell r="U2142">
            <v>24762</v>
          </cell>
          <cell r="X2142">
            <v>0</v>
          </cell>
        </row>
        <row r="2143">
          <cell r="A2143">
            <v>70</v>
          </cell>
          <cell r="H2143">
            <v>1</v>
          </cell>
          <cell r="I2143">
            <v>1890000</v>
          </cell>
          <cell r="S2143">
            <v>1233429</v>
          </cell>
          <cell r="U2143">
            <v>346669</v>
          </cell>
          <cell r="X2143">
            <v>0</v>
          </cell>
        </row>
        <row r="2144">
          <cell r="A2144">
            <v>70</v>
          </cell>
          <cell r="H2144">
            <v>1</v>
          </cell>
          <cell r="I2144">
            <v>175000</v>
          </cell>
          <cell r="S2144">
            <v>114206</v>
          </cell>
          <cell r="U2144">
            <v>32099</v>
          </cell>
          <cell r="X2144">
            <v>0</v>
          </cell>
        </row>
        <row r="2145">
          <cell r="A2145">
            <v>70</v>
          </cell>
          <cell r="H2145">
            <v>1</v>
          </cell>
          <cell r="I2145">
            <v>224025</v>
          </cell>
          <cell r="S2145">
            <v>146200</v>
          </cell>
          <cell r="U2145">
            <v>41091</v>
          </cell>
          <cell r="X2145">
            <v>0</v>
          </cell>
        </row>
        <row r="2146">
          <cell r="A2146">
            <v>70</v>
          </cell>
          <cell r="H2146">
            <v>1</v>
          </cell>
          <cell r="I2146">
            <v>199550</v>
          </cell>
          <cell r="S2146">
            <v>130227</v>
          </cell>
          <cell r="U2146">
            <v>36602</v>
          </cell>
          <cell r="X2146">
            <v>0</v>
          </cell>
        </row>
        <row r="2147">
          <cell r="A2147">
            <v>70</v>
          </cell>
          <cell r="H2147">
            <v>1</v>
          </cell>
          <cell r="I2147">
            <v>86025</v>
          </cell>
          <cell r="S2147">
            <v>56140</v>
          </cell>
          <cell r="U2147">
            <v>15779</v>
          </cell>
          <cell r="X2147">
            <v>0</v>
          </cell>
        </row>
        <row r="2148">
          <cell r="A2148">
            <v>70</v>
          </cell>
          <cell r="H2148">
            <v>1</v>
          </cell>
          <cell r="I2148">
            <v>44000</v>
          </cell>
          <cell r="S2148">
            <v>28714</v>
          </cell>
          <cell r="U2148">
            <v>8071</v>
          </cell>
          <cell r="X2148">
            <v>0</v>
          </cell>
        </row>
        <row r="2149">
          <cell r="A2149">
            <v>70</v>
          </cell>
          <cell r="H2149">
            <v>1</v>
          </cell>
          <cell r="I2149">
            <v>214680</v>
          </cell>
          <cell r="S2149">
            <v>140101</v>
          </cell>
          <cell r="U2149">
            <v>39377</v>
          </cell>
          <cell r="X2149">
            <v>0</v>
          </cell>
        </row>
        <row r="2150">
          <cell r="A2150">
            <v>70</v>
          </cell>
          <cell r="H2150">
            <v>1</v>
          </cell>
          <cell r="I2150">
            <v>195000</v>
          </cell>
          <cell r="S2150">
            <v>127258</v>
          </cell>
          <cell r="U2150">
            <v>35767</v>
          </cell>
          <cell r="X2150">
            <v>0</v>
          </cell>
        </row>
        <row r="2151">
          <cell r="A2151">
            <v>70</v>
          </cell>
          <cell r="H2151">
            <v>1</v>
          </cell>
          <cell r="I2151">
            <v>242580</v>
          </cell>
          <cell r="S2151">
            <v>158309</v>
          </cell>
          <cell r="U2151">
            <v>44495</v>
          </cell>
          <cell r="X2151">
            <v>0</v>
          </cell>
        </row>
        <row r="2152">
          <cell r="A2152">
            <v>70</v>
          </cell>
          <cell r="H2152">
            <v>1</v>
          </cell>
          <cell r="I2152">
            <v>173940</v>
          </cell>
          <cell r="S2152">
            <v>113514</v>
          </cell>
          <cell r="U2152">
            <v>31904</v>
          </cell>
          <cell r="X2152">
            <v>0</v>
          </cell>
        </row>
        <row r="2153">
          <cell r="A2153">
            <v>70</v>
          </cell>
          <cell r="H2153">
            <v>1</v>
          </cell>
          <cell r="I2153">
            <v>163800</v>
          </cell>
          <cell r="S2153">
            <v>106897</v>
          </cell>
          <cell r="U2153">
            <v>30044</v>
          </cell>
          <cell r="X2153">
            <v>0</v>
          </cell>
        </row>
        <row r="2154">
          <cell r="A2154">
            <v>70</v>
          </cell>
          <cell r="H2154">
            <v>1</v>
          </cell>
          <cell r="I2154">
            <v>60000</v>
          </cell>
          <cell r="S2154">
            <v>39156</v>
          </cell>
          <cell r="U2154">
            <v>11005</v>
          </cell>
          <cell r="X2154">
            <v>0</v>
          </cell>
        </row>
        <row r="2155">
          <cell r="A2155">
            <v>70</v>
          </cell>
          <cell r="H2155">
            <v>4</v>
          </cell>
          <cell r="I2155">
            <v>200506</v>
          </cell>
          <cell r="S2155">
            <v>130851</v>
          </cell>
          <cell r="U2155">
            <v>36777</v>
          </cell>
          <cell r="X2155">
            <v>0</v>
          </cell>
        </row>
        <row r="2156">
          <cell r="A2156">
            <v>70</v>
          </cell>
          <cell r="H2156">
            <v>4</v>
          </cell>
          <cell r="I2156">
            <v>251938</v>
          </cell>
          <cell r="S2156">
            <v>164416</v>
          </cell>
          <cell r="U2156">
            <v>46211</v>
          </cell>
          <cell r="X2156">
            <v>0</v>
          </cell>
        </row>
        <row r="2157">
          <cell r="A2157">
            <v>70</v>
          </cell>
          <cell r="H2157">
            <v>4</v>
          </cell>
          <cell r="I2157">
            <v>174828</v>
          </cell>
          <cell r="S2157">
            <v>114093</v>
          </cell>
          <cell r="U2157">
            <v>32068</v>
          </cell>
          <cell r="X2157">
            <v>0</v>
          </cell>
        </row>
        <row r="2158">
          <cell r="A2158">
            <v>70</v>
          </cell>
          <cell r="H2158">
            <v>1</v>
          </cell>
          <cell r="I2158">
            <v>26474255</v>
          </cell>
          <cell r="S2158">
            <v>17277310</v>
          </cell>
          <cell r="U2158">
            <v>4855986</v>
          </cell>
          <cell r="X2158">
            <v>0</v>
          </cell>
        </row>
        <row r="2159">
          <cell r="A2159">
            <v>70</v>
          </cell>
          <cell r="H2159">
            <v>6</v>
          </cell>
          <cell r="I2159">
            <v>134232589</v>
          </cell>
          <cell r="S2159">
            <v>87601261</v>
          </cell>
          <cell r="U2159">
            <v>24621341</v>
          </cell>
          <cell r="X2159">
            <v>0</v>
          </cell>
        </row>
        <row r="2160">
          <cell r="A2160">
            <v>70</v>
          </cell>
          <cell r="H2160">
            <v>6</v>
          </cell>
          <cell r="I2160">
            <v>1250000</v>
          </cell>
          <cell r="S2160">
            <v>660000</v>
          </cell>
          <cell r="U2160">
            <v>311520</v>
          </cell>
          <cell r="X2160">
            <v>0</v>
          </cell>
        </row>
        <row r="2161">
          <cell r="A2161">
            <v>70</v>
          </cell>
          <cell r="H2161">
            <v>1</v>
          </cell>
          <cell r="I2161">
            <v>420000</v>
          </cell>
          <cell r="S2161">
            <v>221760</v>
          </cell>
          <cell r="U2161">
            <v>104670</v>
          </cell>
          <cell r="X2161">
            <v>0</v>
          </cell>
        </row>
        <row r="2162">
          <cell r="A2162">
            <v>70</v>
          </cell>
          <cell r="H2162">
            <v>1</v>
          </cell>
          <cell r="I2162">
            <v>545455</v>
          </cell>
          <cell r="S2162">
            <v>288000</v>
          </cell>
          <cell r="U2162">
            <v>135936</v>
          </cell>
          <cell r="X2162">
            <v>0</v>
          </cell>
        </row>
        <row r="2163">
          <cell r="A2163">
            <v>70</v>
          </cell>
          <cell r="H2163">
            <v>4</v>
          </cell>
          <cell r="I2163">
            <v>2773936</v>
          </cell>
          <cell r="S2163">
            <v>1464638</v>
          </cell>
          <cell r="U2163">
            <v>691309</v>
          </cell>
          <cell r="X2163">
            <v>0</v>
          </cell>
        </row>
        <row r="2164">
          <cell r="A2164">
            <v>70</v>
          </cell>
          <cell r="H2164">
            <v>4</v>
          </cell>
          <cell r="I2164">
            <v>124048</v>
          </cell>
          <cell r="S2164">
            <v>65497</v>
          </cell>
          <cell r="U2164">
            <v>30914</v>
          </cell>
          <cell r="X2164">
            <v>0</v>
          </cell>
        </row>
        <row r="2165">
          <cell r="A2165">
            <v>70</v>
          </cell>
          <cell r="H2165">
            <v>4</v>
          </cell>
          <cell r="I2165">
            <v>62016</v>
          </cell>
          <cell r="S2165">
            <v>32744</v>
          </cell>
          <cell r="U2165">
            <v>15455</v>
          </cell>
          <cell r="X2165">
            <v>0</v>
          </cell>
        </row>
        <row r="2166">
          <cell r="A2166">
            <v>70</v>
          </cell>
          <cell r="H2166">
            <v>5</v>
          </cell>
          <cell r="I2166">
            <v>353052</v>
          </cell>
          <cell r="S2166">
            <v>186411</v>
          </cell>
          <cell r="U2166">
            <v>87986</v>
          </cell>
          <cell r="X2166">
            <v>0</v>
          </cell>
        </row>
        <row r="2167">
          <cell r="A2167">
            <v>70</v>
          </cell>
          <cell r="H2167">
            <v>5</v>
          </cell>
          <cell r="I2167">
            <v>386980</v>
          </cell>
          <cell r="S2167">
            <v>204325</v>
          </cell>
          <cell r="U2167">
            <v>96441</v>
          </cell>
          <cell r="X2167">
            <v>0</v>
          </cell>
        </row>
        <row r="2168">
          <cell r="A2168">
            <v>70</v>
          </cell>
          <cell r="H2168">
            <v>5</v>
          </cell>
          <cell r="I2168">
            <v>4081987</v>
          </cell>
          <cell r="S2168">
            <v>2155289</v>
          </cell>
          <cell r="U2168">
            <v>1017296</v>
          </cell>
          <cell r="X2168">
            <v>0</v>
          </cell>
        </row>
        <row r="2169">
          <cell r="A2169">
            <v>70</v>
          </cell>
          <cell r="H2169">
            <v>5</v>
          </cell>
          <cell r="I2169">
            <v>29944</v>
          </cell>
          <cell r="S2169">
            <v>15810</v>
          </cell>
          <cell r="U2169">
            <v>7462</v>
          </cell>
          <cell r="X2169">
            <v>0</v>
          </cell>
        </row>
        <row r="2170">
          <cell r="A2170">
            <v>70</v>
          </cell>
          <cell r="H2170">
            <v>5</v>
          </cell>
          <cell r="I2170">
            <v>6736</v>
          </cell>
          <cell r="S2170">
            <v>3556</v>
          </cell>
          <cell r="U2170">
            <v>1679</v>
          </cell>
          <cell r="X2170">
            <v>0</v>
          </cell>
        </row>
        <row r="2171">
          <cell r="A2171">
            <v>70</v>
          </cell>
          <cell r="H2171">
            <v>5</v>
          </cell>
          <cell r="I2171">
            <v>55029</v>
          </cell>
          <cell r="S2171">
            <v>29055</v>
          </cell>
          <cell r="U2171">
            <v>13714</v>
          </cell>
          <cell r="X2171">
            <v>0</v>
          </cell>
        </row>
        <row r="2172">
          <cell r="A2172">
            <v>70</v>
          </cell>
          <cell r="H2172">
            <v>5</v>
          </cell>
          <cell r="I2172">
            <v>1181</v>
          </cell>
          <cell r="S2172">
            <v>623</v>
          </cell>
          <cell r="U2172">
            <v>294</v>
          </cell>
          <cell r="X2172">
            <v>0</v>
          </cell>
        </row>
        <row r="2173">
          <cell r="A2173">
            <v>70</v>
          </cell>
          <cell r="H2173">
            <v>1</v>
          </cell>
          <cell r="I2173">
            <v>161000</v>
          </cell>
          <cell r="S2173">
            <v>85008</v>
          </cell>
          <cell r="U2173">
            <v>40123</v>
          </cell>
          <cell r="X2173">
            <v>0</v>
          </cell>
        </row>
        <row r="2174">
          <cell r="A2174">
            <v>70</v>
          </cell>
          <cell r="H2174">
            <v>1</v>
          </cell>
          <cell r="I2174">
            <v>167272</v>
          </cell>
          <cell r="S2174">
            <v>88319</v>
          </cell>
          <cell r="U2174">
            <v>41687</v>
          </cell>
          <cell r="X2174">
            <v>0</v>
          </cell>
        </row>
        <row r="2175">
          <cell r="A2175">
            <v>70</v>
          </cell>
          <cell r="H2175">
            <v>1</v>
          </cell>
          <cell r="I2175">
            <v>393768</v>
          </cell>
          <cell r="S2175">
            <v>103954</v>
          </cell>
          <cell r="U2175">
            <v>153021</v>
          </cell>
          <cell r="X2175">
            <v>0</v>
          </cell>
        </row>
        <row r="2176">
          <cell r="A2176">
            <v>70</v>
          </cell>
          <cell r="H2176">
            <v>1</v>
          </cell>
          <cell r="I2176">
            <v>235080</v>
          </cell>
          <cell r="S2176">
            <v>62061</v>
          </cell>
          <cell r="U2176">
            <v>91354</v>
          </cell>
          <cell r="X2176">
            <v>0</v>
          </cell>
        </row>
        <row r="2177">
          <cell r="A2177">
            <v>70</v>
          </cell>
          <cell r="H2177">
            <v>1</v>
          </cell>
          <cell r="I2177">
            <v>228000</v>
          </cell>
          <cell r="S2177">
            <v>60192</v>
          </cell>
          <cell r="U2177">
            <v>88602</v>
          </cell>
          <cell r="X2177">
            <v>0</v>
          </cell>
        </row>
        <row r="2178">
          <cell r="A2178">
            <v>70</v>
          </cell>
          <cell r="H2178">
            <v>1</v>
          </cell>
          <cell r="I2178">
            <v>158760</v>
          </cell>
          <cell r="S2178">
            <v>41912</v>
          </cell>
          <cell r="U2178">
            <v>61695</v>
          </cell>
          <cell r="X2178">
            <v>0</v>
          </cell>
        </row>
        <row r="2179">
          <cell r="A2179">
            <v>70</v>
          </cell>
          <cell r="H2179">
            <v>1</v>
          </cell>
          <cell r="I2179">
            <v>229752</v>
          </cell>
          <cell r="S2179">
            <v>60654</v>
          </cell>
          <cell r="U2179">
            <v>89283</v>
          </cell>
          <cell r="X2179">
            <v>0</v>
          </cell>
        </row>
        <row r="2180">
          <cell r="A2180">
            <v>70</v>
          </cell>
          <cell r="H2180">
            <v>1</v>
          </cell>
          <cell r="I2180">
            <v>584928</v>
          </cell>
          <cell r="S2180">
            <v>154420</v>
          </cell>
          <cell r="U2180">
            <v>227308</v>
          </cell>
          <cell r="X2180">
            <v>0</v>
          </cell>
        </row>
        <row r="2181">
          <cell r="A2181">
            <v>70</v>
          </cell>
          <cell r="H2181">
            <v>1</v>
          </cell>
          <cell r="I2181">
            <v>62712</v>
          </cell>
          <cell r="S2181">
            <v>16555</v>
          </cell>
          <cell r="U2181">
            <v>24370</v>
          </cell>
          <cell r="X2181">
            <v>0</v>
          </cell>
        </row>
        <row r="2182">
          <cell r="A2182">
            <v>70</v>
          </cell>
          <cell r="H2182">
            <v>1</v>
          </cell>
          <cell r="I2182">
            <v>137592</v>
          </cell>
          <cell r="S2182">
            <v>36324</v>
          </cell>
          <cell r="U2182">
            <v>53469</v>
          </cell>
          <cell r="X2182">
            <v>0</v>
          </cell>
        </row>
        <row r="2183">
          <cell r="A2183">
            <v>70</v>
          </cell>
          <cell r="H2183">
            <v>1</v>
          </cell>
          <cell r="I2183">
            <v>148920</v>
          </cell>
          <cell r="S2183">
            <v>39314</v>
          </cell>
          <cell r="U2183">
            <v>57871</v>
          </cell>
          <cell r="X2183">
            <v>0</v>
          </cell>
        </row>
        <row r="2184">
          <cell r="A2184">
            <v>70</v>
          </cell>
          <cell r="H2184">
            <v>1</v>
          </cell>
          <cell r="I2184">
            <v>97488</v>
          </cell>
          <cell r="S2184">
            <v>25736</v>
          </cell>
          <cell r="U2184">
            <v>37885</v>
          </cell>
          <cell r="X2184">
            <v>0</v>
          </cell>
        </row>
        <row r="2185">
          <cell r="A2185">
            <v>70</v>
          </cell>
          <cell r="H2185">
            <v>1</v>
          </cell>
          <cell r="I2185">
            <v>174600</v>
          </cell>
          <cell r="S2185">
            <v>46094</v>
          </cell>
          <cell r="U2185">
            <v>67851</v>
          </cell>
          <cell r="X2185">
            <v>0</v>
          </cell>
        </row>
        <row r="2186">
          <cell r="A2186">
            <v>70</v>
          </cell>
          <cell r="H2186">
            <v>1</v>
          </cell>
          <cell r="I2186">
            <v>3385000</v>
          </cell>
          <cell r="S2186">
            <v>893640</v>
          </cell>
          <cell r="U2186">
            <v>1315438</v>
          </cell>
          <cell r="X2186">
            <v>0</v>
          </cell>
        </row>
        <row r="2187">
          <cell r="A2187">
            <v>70</v>
          </cell>
          <cell r="H2187">
            <v>6</v>
          </cell>
          <cell r="I2187">
            <v>5912000</v>
          </cell>
          <cell r="S2187">
            <v>1560768</v>
          </cell>
          <cell r="U2187">
            <v>2297450</v>
          </cell>
          <cell r="X2187">
            <v>0</v>
          </cell>
        </row>
        <row r="2188">
          <cell r="A2188">
            <v>70</v>
          </cell>
          <cell r="H2188">
            <v>1</v>
          </cell>
          <cell r="I2188">
            <v>220000</v>
          </cell>
          <cell r="S2188">
            <v>58080</v>
          </cell>
          <cell r="U2188">
            <v>85493</v>
          </cell>
          <cell r="X2188">
            <v>0</v>
          </cell>
        </row>
        <row r="2189">
          <cell r="A2189">
            <v>70</v>
          </cell>
          <cell r="H2189">
            <v>1</v>
          </cell>
          <cell r="I2189">
            <v>148900</v>
          </cell>
          <cell r="S2189">
            <v>39309</v>
          </cell>
          <cell r="U2189">
            <v>57864</v>
          </cell>
          <cell r="X2189">
            <v>0</v>
          </cell>
        </row>
        <row r="2190">
          <cell r="A2190">
            <v>70</v>
          </cell>
          <cell r="H2190">
            <v>1</v>
          </cell>
          <cell r="I2190">
            <v>627600</v>
          </cell>
          <cell r="S2190">
            <v>165686</v>
          </cell>
          <cell r="U2190">
            <v>243890</v>
          </cell>
          <cell r="X2190">
            <v>0</v>
          </cell>
        </row>
        <row r="2191">
          <cell r="A2191">
            <v>70</v>
          </cell>
          <cell r="H2191">
            <v>1</v>
          </cell>
          <cell r="I2191">
            <v>539100</v>
          </cell>
          <cell r="S2191">
            <v>142322</v>
          </cell>
          <cell r="U2191">
            <v>209498</v>
          </cell>
          <cell r="X2191">
            <v>0</v>
          </cell>
        </row>
        <row r="2192">
          <cell r="A2192">
            <v>70</v>
          </cell>
          <cell r="H2192">
            <v>1</v>
          </cell>
          <cell r="I2192">
            <v>247500000</v>
          </cell>
          <cell r="S2192">
            <v>65340000</v>
          </cell>
          <cell r="U2192">
            <v>96180480</v>
          </cell>
          <cell r="X2192">
            <v>0</v>
          </cell>
        </row>
        <row r="2193">
          <cell r="A2193">
            <v>60</v>
          </cell>
          <cell r="H2193">
            <v>3</v>
          </cell>
          <cell r="J2193">
            <v>120000000</v>
          </cell>
          <cell r="S2193">
            <v>0</v>
          </cell>
          <cell r="U2193">
            <v>0</v>
          </cell>
          <cell r="X2193">
            <v>0</v>
          </cell>
        </row>
        <row r="2194">
          <cell r="A2194">
            <v>70</v>
          </cell>
          <cell r="H2194">
            <v>1</v>
          </cell>
          <cell r="J2194">
            <v>4410000</v>
          </cell>
          <cell r="S2194">
            <v>0</v>
          </cell>
          <cell r="U2194">
            <v>0</v>
          </cell>
          <cell r="X2194">
            <v>0</v>
          </cell>
        </row>
        <row r="2195">
          <cell r="A2195">
            <v>50</v>
          </cell>
          <cell r="H2195">
            <v>5</v>
          </cell>
          <cell r="J2195">
            <v>9818000</v>
          </cell>
          <cell r="S2195">
            <v>0</v>
          </cell>
          <cell r="U2195">
            <v>0</v>
          </cell>
          <cell r="X2195">
            <v>0</v>
          </cell>
        </row>
        <row r="2196">
          <cell r="A2196">
            <v>70</v>
          </cell>
          <cell r="H2196">
            <v>1</v>
          </cell>
          <cell r="J2196">
            <v>1513000</v>
          </cell>
          <cell r="S2196">
            <v>0</v>
          </cell>
          <cell r="U2196">
            <v>0</v>
          </cell>
          <cell r="X2196">
            <v>0</v>
          </cell>
        </row>
        <row r="2197">
          <cell r="A2197">
            <v>50</v>
          </cell>
          <cell r="H2197">
            <v>1</v>
          </cell>
          <cell r="J2197">
            <v>15900000</v>
          </cell>
          <cell r="S2197">
            <v>0</v>
          </cell>
          <cell r="U2197">
            <v>0</v>
          </cell>
          <cell r="X2197">
            <v>0</v>
          </cell>
        </row>
        <row r="2198">
          <cell r="A2198">
            <v>50</v>
          </cell>
          <cell r="H2198">
            <v>1</v>
          </cell>
          <cell r="J2198">
            <v>1520000</v>
          </cell>
          <cell r="S2198">
            <v>0</v>
          </cell>
          <cell r="U2198">
            <v>0</v>
          </cell>
          <cell r="X2198">
            <v>0</v>
          </cell>
        </row>
        <row r="2199">
          <cell r="A2199">
            <v>70</v>
          </cell>
          <cell r="H2199">
            <v>1</v>
          </cell>
          <cell r="J2199">
            <v>2450000</v>
          </cell>
          <cell r="S2199">
            <v>0</v>
          </cell>
          <cell r="U2199">
            <v>0</v>
          </cell>
          <cell r="X2199">
            <v>0</v>
          </cell>
        </row>
        <row r="2200">
          <cell r="A2200">
            <v>50</v>
          </cell>
          <cell r="H2200">
            <v>6</v>
          </cell>
          <cell r="J2200">
            <v>2950000</v>
          </cell>
          <cell r="S2200">
            <v>0</v>
          </cell>
          <cell r="U2200">
            <v>0</v>
          </cell>
          <cell r="X2200">
            <v>0</v>
          </cell>
        </row>
        <row r="2201">
          <cell r="A2201">
            <v>70</v>
          </cell>
          <cell r="H2201">
            <v>1</v>
          </cell>
          <cell r="J2201">
            <v>600000</v>
          </cell>
          <cell r="S2201">
            <v>0</v>
          </cell>
          <cell r="U2201">
            <v>0</v>
          </cell>
          <cell r="X2201">
            <v>0</v>
          </cell>
        </row>
        <row r="2202">
          <cell r="A2202">
            <v>70</v>
          </cell>
          <cell r="H2202">
            <v>1</v>
          </cell>
          <cell r="J2202">
            <v>2260000</v>
          </cell>
          <cell r="S2202">
            <v>0</v>
          </cell>
          <cell r="U2202">
            <v>0</v>
          </cell>
          <cell r="X2202">
            <v>0</v>
          </cell>
        </row>
        <row r="2203">
          <cell r="A2203">
            <v>70</v>
          </cell>
          <cell r="H2203">
            <v>1</v>
          </cell>
          <cell r="J2203">
            <v>200000</v>
          </cell>
          <cell r="S2203">
            <v>0</v>
          </cell>
          <cell r="U2203">
            <v>0</v>
          </cell>
          <cell r="X2203">
            <v>0</v>
          </cell>
        </row>
        <row r="2204">
          <cell r="A2204">
            <v>70</v>
          </cell>
          <cell r="H2204">
            <v>1</v>
          </cell>
          <cell r="J2204">
            <v>113636</v>
          </cell>
          <cell r="S2204">
            <v>0</v>
          </cell>
          <cell r="U2204">
            <v>0</v>
          </cell>
          <cell r="X2204">
            <v>0</v>
          </cell>
        </row>
        <row r="2205">
          <cell r="A2205">
            <v>70</v>
          </cell>
          <cell r="H2205">
            <v>1</v>
          </cell>
          <cell r="J2205">
            <v>140000</v>
          </cell>
          <cell r="S2205">
            <v>0</v>
          </cell>
          <cell r="U2205">
            <v>0</v>
          </cell>
          <cell r="X2205">
            <v>0</v>
          </cell>
        </row>
        <row r="2206">
          <cell r="A2206">
            <v>50</v>
          </cell>
          <cell r="H2206">
            <v>1</v>
          </cell>
          <cell r="J2206">
            <v>6341600</v>
          </cell>
          <cell r="S2206">
            <v>0</v>
          </cell>
          <cell r="U2206">
            <v>0</v>
          </cell>
          <cell r="X2206">
            <v>0</v>
          </cell>
        </row>
        <row r="2207">
          <cell r="A2207">
            <v>50</v>
          </cell>
          <cell r="H2207">
            <v>1</v>
          </cell>
          <cell r="J2207">
            <v>7965000</v>
          </cell>
          <cell r="S2207">
            <v>0</v>
          </cell>
          <cell r="U2207">
            <v>0</v>
          </cell>
          <cell r="X2207">
            <v>0</v>
          </cell>
        </row>
        <row r="2208">
          <cell r="A2208">
            <v>50</v>
          </cell>
          <cell r="H2208">
            <v>6</v>
          </cell>
          <cell r="J2208">
            <v>900000</v>
          </cell>
          <cell r="S2208">
            <v>0</v>
          </cell>
          <cell r="U2208">
            <v>0</v>
          </cell>
          <cell r="X2208">
            <v>0</v>
          </cell>
        </row>
        <row r="2209">
          <cell r="A2209">
            <v>50</v>
          </cell>
          <cell r="H2209">
            <v>1</v>
          </cell>
          <cell r="J2209">
            <v>969000</v>
          </cell>
          <cell r="S2209">
            <v>0</v>
          </cell>
          <cell r="U2209">
            <v>0</v>
          </cell>
          <cell r="X2209">
            <v>0</v>
          </cell>
        </row>
        <row r="2210">
          <cell r="A2210">
            <v>70</v>
          </cell>
          <cell r="H2210">
            <v>1</v>
          </cell>
          <cell r="J2210">
            <v>839000</v>
          </cell>
          <cell r="S2210">
            <v>0</v>
          </cell>
          <cell r="U2210">
            <v>0</v>
          </cell>
          <cell r="X2210">
            <v>0</v>
          </cell>
        </row>
        <row r="2211">
          <cell r="A2211">
            <v>70</v>
          </cell>
          <cell r="H2211">
            <v>1</v>
          </cell>
          <cell r="J2211">
            <v>1400000</v>
          </cell>
          <cell r="S2211">
            <v>0</v>
          </cell>
          <cell r="U2211">
            <v>0</v>
          </cell>
          <cell r="X2211">
            <v>0</v>
          </cell>
        </row>
        <row r="2212">
          <cell r="A2212">
            <v>70</v>
          </cell>
          <cell r="H2212">
            <v>1</v>
          </cell>
          <cell r="J2212">
            <v>250000</v>
          </cell>
          <cell r="S2212">
            <v>0</v>
          </cell>
          <cell r="U2212">
            <v>0</v>
          </cell>
          <cell r="X2212">
            <v>0</v>
          </cell>
        </row>
        <row r="2213">
          <cell r="A2213">
            <v>60</v>
          </cell>
          <cell r="H2213">
            <v>3</v>
          </cell>
          <cell r="J2213">
            <v>120000000</v>
          </cell>
          <cell r="S2213">
            <v>0</v>
          </cell>
          <cell r="U2213">
            <v>0</v>
          </cell>
          <cell r="X2213">
            <v>0</v>
          </cell>
        </row>
        <row r="2214">
          <cell r="A2214">
            <v>60</v>
          </cell>
          <cell r="H2214">
            <v>3</v>
          </cell>
          <cell r="J2214">
            <v>148500000</v>
          </cell>
          <cell r="S2214">
            <v>0</v>
          </cell>
          <cell r="U2214">
            <v>0</v>
          </cell>
          <cell r="X2214">
            <v>0</v>
          </cell>
        </row>
        <row r="2215">
          <cell r="A2215">
            <v>60</v>
          </cell>
          <cell r="H2215">
            <v>3</v>
          </cell>
          <cell r="J2215">
            <v>2430000</v>
          </cell>
          <cell r="S2215">
            <v>0</v>
          </cell>
          <cell r="U2215">
            <v>0</v>
          </cell>
          <cell r="X2215">
            <v>0</v>
          </cell>
        </row>
        <row r="2216">
          <cell r="A2216">
            <v>60</v>
          </cell>
          <cell r="H2216">
            <v>3</v>
          </cell>
          <cell r="J2216">
            <v>2070000</v>
          </cell>
          <cell r="S2216">
            <v>0</v>
          </cell>
          <cell r="U2216">
            <v>0</v>
          </cell>
          <cell r="X2216">
            <v>0</v>
          </cell>
        </row>
        <row r="2217">
          <cell r="A2217">
            <v>70</v>
          </cell>
          <cell r="H2217">
            <v>1</v>
          </cell>
          <cell r="J2217">
            <v>3140000</v>
          </cell>
          <cell r="S2217">
            <v>0</v>
          </cell>
          <cell r="U2217">
            <v>0</v>
          </cell>
          <cell r="X2217">
            <v>0</v>
          </cell>
        </row>
        <row r="2218">
          <cell r="A2218">
            <v>70</v>
          </cell>
          <cell r="H2218">
            <v>1</v>
          </cell>
          <cell r="J2218">
            <v>1750000</v>
          </cell>
          <cell r="S2218">
            <v>0</v>
          </cell>
          <cell r="U2218">
            <v>0</v>
          </cell>
          <cell r="X2218">
            <v>0</v>
          </cell>
        </row>
        <row r="2219">
          <cell r="A2219">
            <v>70</v>
          </cell>
          <cell r="H2219">
            <v>1</v>
          </cell>
          <cell r="J2219">
            <v>9200000</v>
          </cell>
          <cell r="S2219">
            <v>0</v>
          </cell>
          <cell r="U2219">
            <v>0</v>
          </cell>
          <cell r="X2219">
            <v>0</v>
          </cell>
        </row>
        <row r="2220">
          <cell r="A2220">
            <v>70</v>
          </cell>
          <cell r="H2220">
            <v>1</v>
          </cell>
          <cell r="J2220">
            <v>97179000</v>
          </cell>
          <cell r="S2220">
            <v>0</v>
          </cell>
          <cell r="U2220">
            <v>0</v>
          </cell>
          <cell r="X2220">
            <v>0</v>
          </cell>
        </row>
        <row r="2221">
          <cell r="A2221">
            <v>60</v>
          </cell>
          <cell r="H2221">
            <v>3</v>
          </cell>
          <cell r="J2221">
            <v>120000000</v>
          </cell>
          <cell r="S2221">
            <v>0</v>
          </cell>
          <cell r="U2221">
            <v>0</v>
          </cell>
          <cell r="X2221">
            <v>0</v>
          </cell>
        </row>
        <row r="2222">
          <cell r="A2222">
            <v>50</v>
          </cell>
          <cell r="H2222">
            <v>1</v>
          </cell>
          <cell r="J2222">
            <v>4200000</v>
          </cell>
          <cell r="S2222">
            <v>0</v>
          </cell>
          <cell r="U2222">
            <v>0</v>
          </cell>
          <cell r="X2222">
            <v>0</v>
          </cell>
        </row>
        <row r="2223">
          <cell r="A2223">
            <v>50</v>
          </cell>
          <cell r="H2223">
            <v>1</v>
          </cell>
          <cell r="J2223">
            <v>998000</v>
          </cell>
          <cell r="S2223">
            <v>0</v>
          </cell>
          <cell r="U2223">
            <v>0</v>
          </cell>
          <cell r="X2223">
            <v>0</v>
          </cell>
        </row>
        <row r="2224">
          <cell r="A2224">
            <v>70</v>
          </cell>
          <cell r="H2224">
            <v>1</v>
          </cell>
          <cell r="J2224">
            <v>2043000</v>
          </cell>
          <cell r="S2224">
            <v>0</v>
          </cell>
          <cell r="U2224">
            <v>0</v>
          </cell>
          <cell r="X2224">
            <v>0</v>
          </cell>
        </row>
        <row r="2225">
          <cell r="A2225">
            <v>50</v>
          </cell>
          <cell r="H2225">
            <v>1</v>
          </cell>
          <cell r="J2225">
            <v>50000000</v>
          </cell>
          <cell r="S2225">
            <v>0</v>
          </cell>
          <cell r="U2225">
            <v>0</v>
          </cell>
          <cell r="X2225">
            <v>0</v>
          </cell>
        </row>
        <row r="2226">
          <cell r="A2226">
            <v>60</v>
          </cell>
          <cell r="H2226">
            <v>3</v>
          </cell>
          <cell r="J2226">
            <v>120000000</v>
          </cell>
          <cell r="S2226">
            <v>0</v>
          </cell>
          <cell r="U2226">
            <v>0</v>
          </cell>
          <cell r="X2226">
            <v>0</v>
          </cell>
        </row>
        <row r="2227">
          <cell r="A2227">
            <v>70</v>
          </cell>
          <cell r="H2227">
            <v>1</v>
          </cell>
          <cell r="J2227">
            <v>361000</v>
          </cell>
          <cell r="S2227">
            <v>0</v>
          </cell>
          <cell r="U2227">
            <v>0</v>
          </cell>
          <cell r="X2227">
            <v>0</v>
          </cell>
        </row>
        <row r="2228">
          <cell r="A2228">
            <v>50</v>
          </cell>
          <cell r="H2228">
            <v>5</v>
          </cell>
          <cell r="J2228">
            <v>4140000</v>
          </cell>
          <cell r="S2228">
            <v>0</v>
          </cell>
          <cell r="U2228">
            <v>0</v>
          </cell>
          <cell r="X2228">
            <v>0</v>
          </cell>
        </row>
        <row r="2229">
          <cell r="A2229">
            <v>70</v>
          </cell>
          <cell r="H2229">
            <v>1</v>
          </cell>
          <cell r="J2229">
            <v>2400000</v>
          </cell>
          <cell r="S2229">
            <v>0</v>
          </cell>
          <cell r="U2229">
            <v>0</v>
          </cell>
          <cell r="X2229">
            <v>0</v>
          </cell>
        </row>
        <row r="2230">
          <cell r="A2230">
            <v>50</v>
          </cell>
          <cell r="H2230">
            <v>1</v>
          </cell>
          <cell r="J2230">
            <v>20000000</v>
          </cell>
          <cell r="S2230">
            <v>0</v>
          </cell>
          <cell r="U2230">
            <v>0</v>
          </cell>
          <cell r="X2230">
            <v>0</v>
          </cell>
        </row>
        <row r="2231">
          <cell r="A2231">
            <v>50</v>
          </cell>
          <cell r="H2231">
            <v>6</v>
          </cell>
          <cell r="J2231">
            <v>11640000</v>
          </cell>
          <cell r="S2231">
            <v>0</v>
          </cell>
          <cell r="U2231">
            <v>0</v>
          </cell>
          <cell r="X2231">
            <v>0</v>
          </cell>
        </row>
        <row r="2232">
          <cell r="A2232">
            <v>50</v>
          </cell>
          <cell r="H2232">
            <v>5</v>
          </cell>
          <cell r="J2232">
            <v>8000000</v>
          </cell>
          <cell r="S2232">
            <v>0</v>
          </cell>
          <cell r="U2232">
            <v>0</v>
          </cell>
          <cell r="X2232">
            <v>0</v>
          </cell>
        </row>
        <row r="2233">
          <cell r="A2233">
            <v>50</v>
          </cell>
          <cell r="H2233">
            <v>5</v>
          </cell>
          <cell r="J2233">
            <v>1430000</v>
          </cell>
          <cell r="S2233">
            <v>0</v>
          </cell>
          <cell r="U2233">
            <v>0</v>
          </cell>
          <cell r="X2233">
            <v>0</v>
          </cell>
        </row>
        <row r="2234">
          <cell r="A2234">
            <v>60</v>
          </cell>
          <cell r="H2234">
            <v>3</v>
          </cell>
          <cell r="J2234">
            <v>120000000</v>
          </cell>
          <cell r="S2234">
            <v>0</v>
          </cell>
          <cell r="U2234">
            <v>0</v>
          </cell>
          <cell r="X2234">
            <v>0</v>
          </cell>
        </row>
        <row r="2235">
          <cell r="A2235">
            <v>70</v>
          </cell>
          <cell r="H2235">
            <v>1</v>
          </cell>
          <cell r="J2235">
            <v>202000</v>
          </cell>
          <cell r="S2235">
            <v>0</v>
          </cell>
          <cell r="U2235">
            <v>0</v>
          </cell>
          <cell r="X2235">
            <v>0</v>
          </cell>
        </row>
        <row r="2236">
          <cell r="A2236">
            <v>60</v>
          </cell>
          <cell r="H2236">
            <v>3</v>
          </cell>
          <cell r="J2236">
            <v>2300000</v>
          </cell>
          <cell r="S2236">
            <v>0</v>
          </cell>
          <cell r="U2236">
            <v>0</v>
          </cell>
          <cell r="X2236">
            <v>0</v>
          </cell>
        </row>
        <row r="2237">
          <cell r="A2237">
            <v>50</v>
          </cell>
          <cell r="H2237">
            <v>5</v>
          </cell>
          <cell r="J2237">
            <v>1800000</v>
          </cell>
          <cell r="S2237">
            <v>0</v>
          </cell>
          <cell r="U2237">
            <v>0</v>
          </cell>
          <cell r="X2237">
            <v>0</v>
          </cell>
        </row>
        <row r="2238">
          <cell r="A2238">
            <v>50</v>
          </cell>
          <cell r="H2238">
            <v>6</v>
          </cell>
          <cell r="J2238">
            <v>3103000</v>
          </cell>
          <cell r="S2238">
            <v>0</v>
          </cell>
          <cell r="U2238">
            <v>0</v>
          </cell>
          <cell r="X2238">
            <v>0</v>
          </cell>
        </row>
        <row r="2239">
          <cell r="A2239">
            <v>60</v>
          </cell>
          <cell r="H2239">
            <v>3</v>
          </cell>
          <cell r="J2239">
            <v>2600000</v>
          </cell>
          <cell r="S2239">
            <v>0</v>
          </cell>
          <cell r="U2239">
            <v>0</v>
          </cell>
          <cell r="X2239">
            <v>0</v>
          </cell>
        </row>
        <row r="2240">
          <cell r="A2240">
            <v>50</v>
          </cell>
          <cell r="H2240">
            <v>5</v>
          </cell>
          <cell r="J2240">
            <v>29663000</v>
          </cell>
          <cell r="S2240">
            <v>0</v>
          </cell>
          <cell r="U2240">
            <v>0</v>
          </cell>
          <cell r="X2240">
            <v>0</v>
          </cell>
        </row>
        <row r="2241">
          <cell r="A2241">
            <v>50</v>
          </cell>
          <cell r="H2241">
            <v>1</v>
          </cell>
          <cell r="J2241">
            <v>45000</v>
          </cell>
          <cell r="S2241">
            <v>0</v>
          </cell>
          <cell r="U2241">
            <v>0</v>
          </cell>
          <cell r="X2241">
            <v>0</v>
          </cell>
        </row>
        <row r="2242">
          <cell r="A2242">
            <v>50</v>
          </cell>
          <cell r="H2242">
            <v>6</v>
          </cell>
          <cell r="J2242">
            <v>33900000</v>
          </cell>
          <cell r="S2242">
            <v>0</v>
          </cell>
          <cell r="U2242">
            <v>0</v>
          </cell>
          <cell r="X2242">
            <v>0</v>
          </cell>
        </row>
        <row r="2243">
          <cell r="A2243">
            <v>50</v>
          </cell>
          <cell r="H2243">
            <v>6</v>
          </cell>
          <cell r="J2243">
            <v>150000</v>
          </cell>
          <cell r="S2243">
            <v>0</v>
          </cell>
          <cell r="U2243">
            <v>0</v>
          </cell>
          <cell r="X2243">
            <v>0</v>
          </cell>
        </row>
        <row r="2244">
          <cell r="A2244">
            <v>50</v>
          </cell>
          <cell r="H2244">
            <v>5</v>
          </cell>
          <cell r="J2244">
            <v>2040000</v>
          </cell>
          <cell r="S2244">
            <v>0</v>
          </cell>
          <cell r="U2244">
            <v>0</v>
          </cell>
          <cell r="X2244">
            <v>0</v>
          </cell>
        </row>
        <row r="2245">
          <cell r="A2245">
            <v>70</v>
          </cell>
          <cell r="H2245">
            <v>1</v>
          </cell>
          <cell r="J2245">
            <v>3122000</v>
          </cell>
          <cell r="S2245">
            <v>0</v>
          </cell>
          <cell r="U2245">
            <v>0</v>
          </cell>
          <cell r="X2245">
            <v>0</v>
          </cell>
        </row>
        <row r="2246">
          <cell r="A2246">
            <v>50</v>
          </cell>
          <cell r="H2246">
            <v>6</v>
          </cell>
          <cell r="J2246">
            <v>850000</v>
          </cell>
          <cell r="S2246">
            <v>0</v>
          </cell>
          <cell r="U2246">
            <v>0</v>
          </cell>
          <cell r="X2246">
            <v>0</v>
          </cell>
        </row>
        <row r="2247">
          <cell r="A2247">
            <v>70</v>
          </cell>
          <cell r="H2247">
            <v>1</v>
          </cell>
          <cell r="J2247">
            <v>1463000</v>
          </cell>
          <cell r="S2247">
            <v>0</v>
          </cell>
          <cell r="U2247">
            <v>0</v>
          </cell>
          <cell r="X2247">
            <v>0</v>
          </cell>
        </row>
        <row r="2248">
          <cell r="A2248">
            <v>50</v>
          </cell>
          <cell r="H2248">
            <v>6</v>
          </cell>
          <cell r="J2248">
            <v>1700000</v>
          </cell>
          <cell r="S2248">
            <v>0</v>
          </cell>
          <cell r="U2248">
            <v>0</v>
          </cell>
          <cell r="X2248">
            <v>0</v>
          </cell>
        </row>
        <row r="2249">
          <cell r="A2249">
            <v>50</v>
          </cell>
          <cell r="H2249">
            <v>5</v>
          </cell>
          <cell r="J2249">
            <v>3322000</v>
          </cell>
          <cell r="S2249">
            <v>0</v>
          </cell>
          <cell r="U2249">
            <v>0</v>
          </cell>
          <cell r="X2249">
            <v>0</v>
          </cell>
        </row>
        <row r="2250">
          <cell r="A2250">
            <v>50</v>
          </cell>
          <cell r="H2250">
            <v>5</v>
          </cell>
          <cell r="J2250">
            <v>4710000</v>
          </cell>
          <cell r="S2250">
            <v>0</v>
          </cell>
          <cell r="U2250">
            <v>0</v>
          </cell>
          <cell r="X2250">
            <v>0</v>
          </cell>
        </row>
        <row r="2251">
          <cell r="A2251">
            <v>70</v>
          </cell>
          <cell r="H2251">
            <v>1</v>
          </cell>
          <cell r="J2251">
            <v>2900000</v>
          </cell>
          <cell r="S2251">
            <v>0</v>
          </cell>
          <cell r="U2251">
            <v>0</v>
          </cell>
          <cell r="X2251">
            <v>0</v>
          </cell>
        </row>
        <row r="2252">
          <cell r="A2252">
            <v>60</v>
          </cell>
          <cell r="H2252">
            <v>3</v>
          </cell>
          <cell r="J2252">
            <v>120000000</v>
          </cell>
          <cell r="S2252">
            <v>0</v>
          </cell>
          <cell r="U2252">
            <v>0</v>
          </cell>
          <cell r="X2252">
            <v>0</v>
          </cell>
        </row>
        <row r="2253">
          <cell r="A2253">
            <v>60</v>
          </cell>
          <cell r="H2253">
            <v>3</v>
          </cell>
          <cell r="J2253">
            <v>165000000</v>
          </cell>
          <cell r="S2253">
            <v>0</v>
          </cell>
          <cell r="U2253">
            <v>0</v>
          </cell>
          <cell r="X2253">
            <v>0</v>
          </cell>
        </row>
        <row r="2254">
          <cell r="A2254">
            <v>50</v>
          </cell>
          <cell r="H2254">
            <v>5</v>
          </cell>
          <cell r="J2254">
            <v>3684000</v>
          </cell>
          <cell r="S2254">
            <v>0</v>
          </cell>
          <cell r="U2254">
            <v>0</v>
          </cell>
          <cell r="X2254">
            <v>0</v>
          </cell>
        </row>
        <row r="2255">
          <cell r="A2255">
            <v>50</v>
          </cell>
          <cell r="H2255">
            <v>5</v>
          </cell>
          <cell r="J2255">
            <v>1150000</v>
          </cell>
          <cell r="S2255">
            <v>0</v>
          </cell>
          <cell r="U2255">
            <v>0</v>
          </cell>
          <cell r="X2255">
            <v>0</v>
          </cell>
        </row>
        <row r="2256">
          <cell r="A2256">
            <v>50</v>
          </cell>
          <cell r="H2256">
            <v>6</v>
          </cell>
          <cell r="J2256">
            <v>1900000</v>
          </cell>
          <cell r="S2256">
            <v>0</v>
          </cell>
          <cell r="U2256">
            <v>0</v>
          </cell>
          <cell r="X2256">
            <v>0</v>
          </cell>
        </row>
        <row r="2257">
          <cell r="A2257">
            <v>70</v>
          </cell>
          <cell r="H2257">
            <v>1</v>
          </cell>
          <cell r="J2257">
            <v>900000</v>
          </cell>
          <cell r="S2257">
            <v>0</v>
          </cell>
          <cell r="U2257">
            <v>0</v>
          </cell>
          <cell r="X2257">
            <v>0</v>
          </cell>
        </row>
        <row r="2258">
          <cell r="A2258">
            <v>70</v>
          </cell>
          <cell r="H2258">
            <v>1</v>
          </cell>
          <cell r="J2258">
            <v>240000</v>
          </cell>
          <cell r="S2258">
            <v>0</v>
          </cell>
          <cell r="U2258">
            <v>0</v>
          </cell>
          <cell r="X2258">
            <v>0</v>
          </cell>
        </row>
        <row r="2259">
          <cell r="A2259">
            <v>50</v>
          </cell>
          <cell r="H2259">
            <v>1</v>
          </cell>
          <cell r="J2259">
            <v>30000000</v>
          </cell>
          <cell r="S2259">
            <v>0</v>
          </cell>
          <cell r="U2259">
            <v>0</v>
          </cell>
          <cell r="X2259">
            <v>0</v>
          </cell>
        </row>
        <row r="2260">
          <cell r="A2260">
            <v>60</v>
          </cell>
          <cell r="H2260">
            <v>3</v>
          </cell>
          <cell r="J2260">
            <v>165000000</v>
          </cell>
          <cell r="S2260">
            <v>0</v>
          </cell>
          <cell r="U2260">
            <v>0</v>
          </cell>
          <cell r="X2260">
            <v>0</v>
          </cell>
        </row>
        <row r="2261">
          <cell r="A2261">
            <v>70</v>
          </cell>
          <cell r="H2261">
            <v>1</v>
          </cell>
          <cell r="J2261">
            <v>190000</v>
          </cell>
          <cell r="S2261">
            <v>0</v>
          </cell>
          <cell r="U2261">
            <v>0</v>
          </cell>
          <cell r="X2261">
            <v>0</v>
          </cell>
        </row>
        <row r="2262">
          <cell r="A2262">
            <v>70</v>
          </cell>
          <cell r="H2262">
            <v>1</v>
          </cell>
          <cell r="J2262">
            <v>1016364</v>
          </cell>
          <cell r="S2262">
            <v>0</v>
          </cell>
          <cell r="U2262">
            <v>0</v>
          </cell>
          <cell r="X2262">
            <v>0</v>
          </cell>
        </row>
        <row r="2263">
          <cell r="A2263">
            <v>60</v>
          </cell>
          <cell r="H2263">
            <v>3</v>
          </cell>
          <cell r="J2263">
            <v>2300000</v>
          </cell>
          <cell r="S2263">
            <v>0</v>
          </cell>
          <cell r="U2263">
            <v>0</v>
          </cell>
          <cell r="X2263">
            <v>0</v>
          </cell>
        </row>
        <row r="2264">
          <cell r="A2264">
            <v>70</v>
          </cell>
          <cell r="H2264">
            <v>1</v>
          </cell>
          <cell r="J2264">
            <v>295000</v>
          </cell>
          <cell r="S2264">
            <v>0</v>
          </cell>
          <cell r="U2264">
            <v>0</v>
          </cell>
          <cell r="X2264">
            <v>0</v>
          </cell>
        </row>
        <row r="2265">
          <cell r="A2265">
            <v>70</v>
          </cell>
          <cell r="H2265">
            <v>1</v>
          </cell>
          <cell r="J2265">
            <v>3321000</v>
          </cell>
          <cell r="S2265">
            <v>0</v>
          </cell>
          <cell r="U2265">
            <v>0</v>
          </cell>
          <cell r="X2265">
            <v>0</v>
          </cell>
        </row>
        <row r="2266">
          <cell r="A2266">
            <v>70</v>
          </cell>
          <cell r="H2266">
            <v>1</v>
          </cell>
          <cell r="J2266">
            <v>8440000</v>
          </cell>
          <cell r="S2266">
            <v>0</v>
          </cell>
          <cell r="U2266">
            <v>0</v>
          </cell>
          <cell r="X2266">
            <v>0</v>
          </cell>
        </row>
        <row r="2267">
          <cell r="A2267">
            <v>70</v>
          </cell>
          <cell r="H2267">
            <v>1</v>
          </cell>
          <cell r="J2267">
            <v>363000</v>
          </cell>
          <cell r="S2267">
            <v>0</v>
          </cell>
          <cell r="U2267">
            <v>0</v>
          </cell>
          <cell r="X2267">
            <v>0</v>
          </cell>
        </row>
        <row r="2268">
          <cell r="A2268">
            <v>70</v>
          </cell>
          <cell r="H2268">
            <v>1</v>
          </cell>
          <cell r="J2268">
            <v>363000</v>
          </cell>
          <cell r="S2268">
            <v>0</v>
          </cell>
          <cell r="U2268">
            <v>0</v>
          </cell>
          <cell r="X2268">
            <v>0</v>
          </cell>
        </row>
        <row r="2269">
          <cell r="A2269">
            <v>50</v>
          </cell>
          <cell r="H2269">
            <v>6</v>
          </cell>
          <cell r="J2269">
            <v>19850000</v>
          </cell>
          <cell r="S2269">
            <v>0</v>
          </cell>
          <cell r="U2269">
            <v>0</v>
          </cell>
          <cell r="X2269">
            <v>0</v>
          </cell>
        </row>
        <row r="2270">
          <cell r="A2270">
            <v>60</v>
          </cell>
          <cell r="H2270">
            <v>3</v>
          </cell>
          <cell r="J2270">
            <v>2600000</v>
          </cell>
          <cell r="S2270">
            <v>0</v>
          </cell>
          <cell r="U2270">
            <v>0</v>
          </cell>
          <cell r="X2270">
            <v>0</v>
          </cell>
        </row>
        <row r="2271">
          <cell r="A2271">
            <v>50</v>
          </cell>
          <cell r="H2271">
            <v>4</v>
          </cell>
          <cell r="J2271">
            <v>2900000</v>
          </cell>
          <cell r="S2271">
            <v>0</v>
          </cell>
          <cell r="U2271">
            <v>0</v>
          </cell>
          <cell r="X2271">
            <v>0</v>
          </cell>
        </row>
        <row r="2272">
          <cell r="A2272">
            <v>50</v>
          </cell>
          <cell r="H2272">
            <v>4</v>
          </cell>
          <cell r="J2272">
            <v>752165</v>
          </cell>
          <cell r="S2272">
            <v>0</v>
          </cell>
          <cell r="U2272">
            <v>0</v>
          </cell>
          <cell r="X2272">
            <v>0</v>
          </cell>
        </row>
        <row r="2273">
          <cell r="A2273">
            <v>50</v>
          </cell>
          <cell r="H2273">
            <v>1</v>
          </cell>
          <cell r="J2273">
            <v>20078901</v>
          </cell>
          <cell r="S2273">
            <v>0</v>
          </cell>
          <cell r="U2273">
            <v>0</v>
          </cell>
          <cell r="X2273">
            <v>0</v>
          </cell>
        </row>
        <row r="2274">
          <cell r="A2274">
            <v>50</v>
          </cell>
          <cell r="H2274">
            <v>5</v>
          </cell>
          <cell r="J2274">
            <v>49600000</v>
          </cell>
          <cell r="S2274">
            <v>0</v>
          </cell>
          <cell r="U2274">
            <v>0</v>
          </cell>
          <cell r="X2274">
            <v>0</v>
          </cell>
        </row>
        <row r="2275">
          <cell r="A2275">
            <v>40</v>
          </cell>
          <cell r="H2275">
            <v>1</v>
          </cell>
          <cell r="J2275">
            <v>2943380</v>
          </cell>
          <cell r="S2275">
            <v>0</v>
          </cell>
          <cell r="U2275">
            <v>0</v>
          </cell>
          <cell r="X2275">
            <v>0</v>
          </cell>
        </row>
        <row r="2276">
          <cell r="A2276">
            <v>50</v>
          </cell>
          <cell r="H2276">
            <v>6</v>
          </cell>
          <cell r="J2276">
            <v>7650000</v>
          </cell>
          <cell r="S2276">
            <v>0</v>
          </cell>
          <cell r="U2276">
            <v>0</v>
          </cell>
          <cell r="X2276">
            <v>0</v>
          </cell>
        </row>
        <row r="2277">
          <cell r="A2277">
            <v>50</v>
          </cell>
          <cell r="H2277">
            <v>6</v>
          </cell>
          <cell r="J2277">
            <v>5100000</v>
          </cell>
          <cell r="S2277">
            <v>0</v>
          </cell>
          <cell r="U2277">
            <v>0</v>
          </cell>
          <cell r="X2277">
            <v>0</v>
          </cell>
        </row>
        <row r="2278">
          <cell r="A2278">
            <v>50</v>
          </cell>
          <cell r="H2278">
            <v>5</v>
          </cell>
          <cell r="J2278">
            <v>2365000</v>
          </cell>
          <cell r="S2278">
            <v>0</v>
          </cell>
          <cell r="U2278">
            <v>0</v>
          </cell>
          <cell r="X2278">
            <v>0</v>
          </cell>
        </row>
        <row r="2279">
          <cell r="A2279">
            <v>50</v>
          </cell>
          <cell r="H2279">
            <v>5</v>
          </cell>
          <cell r="J2279">
            <v>14215000</v>
          </cell>
          <cell r="S2279">
            <v>0</v>
          </cell>
          <cell r="U2279">
            <v>0</v>
          </cell>
          <cell r="X2279">
            <v>0</v>
          </cell>
        </row>
        <row r="2280">
          <cell r="A2280">
            <v>50</v>
          </cell>
          <cell r="H2280">
            <v>6</v>
          </cell>
          <cell r="J2280">
            <v>2518000</v>
          </cell>
          <cell r="S2280">
            <v>0</v>
          </cell>
          <cell r="U2280">
            <v>0</v>
          </cell>
          <cell r="X2280">
            <v>0</v>
          </cell>
        </row>
        <row r="2281">
          <cell r="A2281">
            <v>50</v>
          </cell>
          <cell r="H2281">
            <v>6</v>
          </cell>
          <cell r="J2281">
            <v>186803613</v>
          </cell>
          <cell r="S2281">
            <v>0</v>
          </cell>
          <cell r="U2281">
            <v>0</v>
          </cell>
          <cell r="X2281">
            <v>0</v>
          </cell>
        </row>
        <row r="2282">
          <cell r="A2282">
            <v>50</v>
          </cell>
          <cell r="H2282">
            <v>5</v>
          </cell>
          <cell r="J2282">
            <v>7300000</v>
          </cell>
          <cell r="S2282">
            <v>0</v>
          </cell>
          <cell r="U2282">
            <v>0</v>
          </cell>
          <cell r="X2282">
            <v>0</v>
          </cell>
        </row>
        <row r="2283">
          <cell r="A2283">
            <v>70</v>
          </cell>
          <cell r="H2283">
            <v>1</v>
          </cell>
          <cell r="J2283">
            <v>2560000</v>
          </cell>
          <cell r="S2283">
            <v>0</v>
          </cell>
          <cell r="U2283">
            <v>0</v>
          </cell>
          <cell r="X2283">
            <v>0</v>
          </cell>
        </row>
        <row r="2284">
          <cell r="A2284">
            <v>70</v>
          </cell>
          <cell r="H2284">
            <v>1</v>
          </cell>
          <cell r="J2284">
            <v>9000000</v>
          </cell>
          <cell r="S2284">
            <v>0</v>
          </cell>
          <cell r="U2284">
            <v>0</v>
          </cell>
          <cell r="X2284">
            <v>0</v>
          </cell>
        </row>
        <row r="2285">
          <cell r="A2285">
            <v>70</v>
          </cell>
          <cell r="H2285">
            <v>1</v>
          </cell>
          <cell r="J2285">
            <v>430000</v>
          </cell>
          <cell r="S2285">
            <v>0</v>
          </cell>
          <cell r="U2285">
            <v>0</v>
          </cell>
          <cell r="X2285">
            <v>0</v>
          </cell>
        </row>
        <row r="2286">
          <cell r="A2286">
            <v>50</v>
          </cell>
          <cell r="H2286">
            <v>5</v>
          </cell>
          <cell r="J2286">
            <v>40804498</v>
          </cell>
          <cell r="S2286">
            <v>0</v>
          </cell>
          <cell r="U2286">
            <v>0</v>
          </cell>
          <cell r="X2286">
            <v>0</v>
          </cell>
        </row>
        <row r="2287">
          <cell r="A2287">
            <v>50</v>
          </cell>
          <cell r="H2287">
            <v>5</v>
          </cell>
          <cell r="J2287">
            <v>18840000</v>
          </cell>
          <cell r="S2287">
            <v>0</v>
          </cell>
          <cell r="U2287">
            <v>0</v>
          </cell>
          <cell r="X2287">
            <v>0</v>
          </cell>
        </row>
        <row r="2288">
          <cell r="A2288">
            <v>60</v>
          </cell>
          <cell r="H2288">
            <v>3</v>
          </cell>
          <cell r="J2288">
            <v>120000000</v>
          </cell>
          <cell r="S2288">
            <v>0</v>
          </cell>
          <cell r="U2288">
            <v>0</v>
          </cell>
          <cell r="X2288">
            <v>0</v>
          </cell>
        </row>
        <row r="2289">
          <cell r="A2289">
            <v>50</v>
          </cell>
          <cell r="H2289">
            <v>5</v>
          </cell>
          <cell r="J2289">
            <v>257820980</v>
          </cell>
          <cell r="S2289">
            <v>0</v>
          </cell>
          <cell r="U2289">
            <v>0</v>
          </cell>
          <cell r="X2289">
            <v>0</v>
          </cell>
        </row>
        <row r="2290">
          <cell r="A2290">
            <v>50</v>
          </cell>
          <cell r="H2290">
            <v>6</v>
          </cell>
          <cell r="J2290">
            <v>7350000</v>
          </cell>
          <cell r="S2290">
            <v>0</v>
          </cell>
          <cell r="U2290">
            <v>0</v>
          </cell>
          <cell r="X2290">
            <v>0</v>
          </cell>
        </row>
        <row r="2291">
          <cell r="A2291">
            <v>50</v>
          </cell>
          <cell r="H2291">
            <v>6</v>
          </cell>
          <cell r="J2291">
            <v>1040000</v>
          </cell>
          <cell r="S2291">
            <v>0</v>
          </cell>
          <cell r="U2291">
            <v>0</v>
          </cell>
          <cell r="X2291">
            <v>0</v>
          </cell>
        </row>
        <row r="2292">
          <cell r="A2292">
            <v>60</v>
          </cell>
          <cell r="H2292">
            <v>3</v>
          </cell>
          <cell r="J2292">
            <v>14400000</v>
          </cell>
          <cell r="S2292">
            <v>0</v>
          </cell>
          <cell r="U2292">
            <v>0</v>
          </cell>
          <cell r="X2292">
            <v>0</v>
          </cell>
        </row>
        <row r="2293">
          <cell r="A2293">
            <v>60</v>
          </cell>
          <cell r="H2293">
            <v>3</v>
          </cell>
          <cell r="J2293">
            <v>13200000</v>
          </cell>
          <cell r="S2293">
            <v>0</v>
          </cell>
          <cell r="U2293">
            <v>0</v>
          </cell>
          <cell r="X2293">
            <v>0</v>
          </cell>
        </row>
        <row r="2294">
          <cell r="A2294">
            <v>50</v>
          </cell>
          <cell r="H2294">
            <v>5</v>
          </cell>
          <cell r="J2294">
            <v>7000000</v>
          </cell>
          <cell r="S2294">
            <v>0</v>
          </cell>
          <cell r="U2294">
            <v>0</v>
          </cell>
          <cell r="X2294">
            <v>0</v>
          </cell>
        </row>
        <row r="2295">
          <cell r="A2295">
            <v>50</v>
          </cell>
          <cell r="H2295">
            <v>5</v>
          </cell>
          <cell r="J2295">
            <v>6170000</v>
          </cell>
          <cell r="S2295">
            <v>0</v>
          </cell>
          <cell r="U2295">
            <v>0</v>
          </cell>
          <cell r="X2295">
            <v>0</v>
          </cell>
        </row>
        <row r="2296">
          <cell r="A2296">
            <v>50</v>
          </cell>
          <cell r="H2296">
            <v>6</v>
          </cell>
          <cell r="J2296">
            <v>13814524</v>
          </cell>
          <cell r="S2296">
            <v>0</v>
          </cell>
          <cell r="U2296">
            <v>0</v>
          </cell>
          <cell r="X2296">
            <v>0</v>
          </cell>
        </row>
        <row r="2297">
          <cell r="A2297">
            <v>50</v>
          </cell>
          <cell r="H2297">
            <v>5</v>
          </cell>
          <cell r="J2297">
            <v>5738000</v>
          </cell>
          <cell r="S2297">
            <v>0</v>
          </cell>
          <cell r="U2297">
            <v>0</v>
          </cell>
          <cell r="X2297">
            <v>0</v>
          </cell>
        </row>
        <row r="2298">
          <cell r="A2298">
            <v>70</v>
          </cell>
          <cell r="H2298">
            <v>1</v>
          </cell>
          <cell r="J2298">
            <v>1400000</v>
          </cell>
          <cell r="S2298">
            <v>0</v>
          </cell>
          <cell r="U2298">
            <v>0</v>
          </cell>
          <cell r="X2298">
            <v>0</v>
          </cell>
        </row>
        <row r="2299">
          <cell r="A2299">
            <v>70</v>
          </cell>
          <cell r="H2299">
            <v>6</v>
          </cell>
          <cell r="J2299">
            <v>516091</v>
          </cell>
          <cell r="S2299">
            <v>0</v>
          </cell>
          <cell r="U2299">
            <v>0</v>
          </cell>
          <cell r="X2299">
            <v>0</v>
          </cell>
        </row>
        <row r="2300">
          <cell r="A2300">
            <v>70</v>
          </cell>
          <cell r="H2300">
            <v>1</v>
          </cell>
          <cell r="J2300">
            <v>1435000</v>
          </cell>
          <cell r="S2300">
            <v>0</v>
          </cell>
          <cell r="U2300">
            <v>0</v>
          </cell>
          <cell r="X2300">
            <v>0</v>
          </cell>
        </row>
        <row r="2301">
          <cell r="A2301">
            <v>70</v>
          </cell>
          <cell r="H2301">
            <v>1</v>
          </cell>
          <cell r="J2301">
            <v>1040000</v>
          </cell>
          <cell r="S2301">
            <v>0</v>
          </cell>
          <cell r="U2301">
            <v>0</v>
          </cell>
          <cell r="X2301">
            <v>0</v>
          </cell>
        </row>
        <row r="2302">
          <cell r="A2302">
            <v>70</v>
          </cell>
          <cell r="H2302">
            <v>1</v>
          </cell>
          <cell r="J2302">
            <v>2980000</v>
          </cell>
          <cell r="S2302">
            <v>0</v>
          </cell>
          <cell r="U2302">
            <v>0</v>
          </cell>
          <cell r="X2302">
            <v>0</v>
          </cell>
        </row>
        <row r="2303">
          <cell r="A2303">
            <v>70</v>
          </cell>
          <cell r="H2303">
            <v>1</v>
          </cell>
          <cell r="J2303">
            <v>2972500</v>
          </cell>
          <cell r="S2303">
            <v>0</v>
          </cell>
          <cell r="U2303">
            <v>0</v>
          </cell>
          <cell r="X2303">
            <v>0</v>
          </cell>
        </row>
        <row r="2304">
          <cell r="A2304">
            <v>40</v>
          </cell>
          <cell r="H2304">
            <v>1</v>
          </cell>
          <cell r="J2304">
            <v>8260800</v>
          </cell>
          <cell r="S2304">
            <v>0</v>
          </cell>
          <cell r="U2304">
            <v>0</v>
          </cell>
          <cell r="X2304">
            <v>0</v>
          </cell>
        </row>
        <row r="2305">
          <cell r="A2305">
            <v>40</v>
          </cell>
          <cell r="H2305">
            <v>1</v>
          </cell>
          <cell r="J2305">
            <v>9393460</v>
          </cell>
          <cell r="S2305">
            <v>0</v>
          </cell>
          <cell r="U2305">
            <v>0</v>
          </cell>
          <cell r="X2305">
            <v>0</v>
          </cell>
        </row>
        <row r="2306">
          <cell r="A2306">
            <v>50</v>
          </cell>
          <cell r="H2306">
            <v>1</v>
          </cell>
          <cell r="J2306">
            <v>2482000</v>
          </cell>
          <cell r="S2306">
            <v>0</v>
          </cell>
          <cell r="U2306">
            <v>0</v>
          </cell>
          <cell r="X2306">
            <v>0</v>
          </cell>
        </row>
        <row r="2307">
          <cell r="A2307">
            <v>50</v>
          </cell>
          <cell r="H2307">
            <v>6</v>
          </cell>
          <cell r="J2307">
            <v>1154545</v>
          </cell>
          <cell r="S2307">
            <v>0</v>
          </cell>
          <cell r="U2307">
            <v>0</v>
          </cell>
          <cell r="X2307">
            <v>0</v>
          </cell>
        </row>
        <row r="2308">
          <cell r="A2308">
            <v>50</v>
          </cell>
          <cell r="H2308">
            <v>1</v>
          </cell>
          <cell r="J2308">
            <v>3325000</v>
          </cell>
          <cell r="S2308">
            <v>0</v>
          </cell>
          <cell r="U2308">
            <v>0</v>
          </cell>
          <cell r="X2308">
            <v>0</v>
          </cell>
        </row>
        <row r="2309">
          <cell r="A2309">
            <v>70</v>
          </cell>
          <cell r="H2309">
            <v>1</v>
          </cell>
          <cell r="J2309">
            <v>830000</v>
          </cell>
          <cell r="S2309">
            <v>0</v>
          </cell>
          <cell r="U2309">
            <v>0</v>
          </cell>
          <cell r="X2309">
            <v>0</v>
          </cell>
        </row>
        <row r="2310">
          <cell r="A2310">
            <v>70</v>
          </cell>
          <cell r="H2310">
            <v>1</v>
          </cell>
          <cell r="J2310">
            <v>597000</v>
          </cell>
          <cell r="S2310">
            <v>0</v>
          </cell>
          <cell r="U2310">
            <v>0</v>
          </cell>
          <cell r="X2310">
            <v>0</v>
          </cell>
        </row>
        <row r="2311">
          <cell r="A2311">
            <v>50</v>
          </cell>
          <cell r="H2311">
            <v>5</v>
          </cell>
          <cell r="J2311">
            <v>102695432</v>
          </cell>
          <cell r="S2311">
            <v>0</v>
          </cell>
          <cell r="U2311">
            <v>0</v>
          </cell>
          <cell r="X2311">
            <v>0</v>
          </cell>
        </row>
        <row r="2312">
          <cell r="A2312">
            <v>60</v>
          </cell>
          <cell r="H2312">
            <v>3</v>
          </cell>
          <cell r="J2312">
            <v>28800000</v>
          </cell>
          <cell r="S2312">
            <v>0</v>
          </cell>
          <cell r="U2312">
            <v>0</v>
          </cell>
          <cell r="X2312">
            <v>0</v>
          </cell>
        </row>
        <row r="2313">
          <cell r="A2313">
            <v>70</v>
          </cell>
          <cell r="H2313">
            <v>1</v>
          </cell>
          <cell r="J2313">
            <v>2845000</v>
          </cell>
          <cell r="S2313">
            <v>0</v>
          </cell>
          <cell r="U2313">
            <v>0</v>
          </cell>
          <cell r="X2313">
            <v>0</v>
          </cell>
        </row>
        <row r="2314">
          <cell r="A2314">
            <v>70</v>
          </cell>
          <cell r="H2314">
            <v>1</v>
          </cell>
          <cell r="J2314">
            <v>3000000</v>
          </cell>
          <cell r="S2314">
            <v>0</v>
          </cell>
          <cell r="U2314">
            <v>0</v>
          </cell>
          <cell r="X2314">
            <v>0</v>
          </cell>
        </row>
        <row r="2315">
          <cell r="A2315">
            <v>70</v>
          </cell>
          <cell r="H2315">
            <v>1</v>
          </cell>
          <cell r="J2315">
            <v>1430000</v>
          </cell>
          <cell r="S2315">
            <v>0</v>
          </cell>
          <cell r="U2315">
            <v>0</v>
          </cell>
          <cell r="X2315">
            <v>0</v>
          </cell>
        </row>
        <row r="2316">
          <cell r="A2316">
            <v>70</v>
          </cell>
          <cell r="H2316">
            <v>6</v>
          </cell>
          <cell r="J2316">
            <v>4800000</v>
          </cell>
          <cell r="S2316">
            <v>0</v>
          </cell>
          <cell r="U2316">
            <v>0</v>
          </cell>
          <cell r="X2316">
            <v>0</v>
          </cell>
        </row>
        <row r="2317">
          <cell r="A2317">
            <v>70</v>
          </cell>
          <cell r="H2317">
            <v>1</v>
          </cell>
          <cell r="J2317">
            <v>8800000</v>
          </cell>
          <cell r="S2317">
            <v>0</v>
          </cell>
          <cell r="U2317">
            <v>0</v>
          </cell>
          <cell r="X2317">
            <v>0</v>
          </cell>
        </row>
        <row r="2318">
          <cell r="A2318">
            <v>70</v>
          </cell>
          <cell r="H2318">
            <v>5</v>
          </cell>
          <cell r="J2318">
            <v>4212000</v>
          </cell>
          <cell r="S2318">
            <v>0</v>
          </cell>
          <cell r="U2318">
            <v>0</v>
          </cell>
          <cell r="X2318">
            <v>0</v>
          </cell>
        </row>
        <row r="2319">
          <cell r="A2319">
            <v>70</v>
          </cell>
          <cell r="H2319">
            <v>2</v>
          </cell>
          <cell r="J2319">
            <v>795000</v>
          </cell>
          <cell r="S2319">
            <v>0</v>
          </cell>
          <cell r="U2319">
            <v>0</v>
          </cell>
          <cell r="X2319">
            <v>0</v>
          </cell>
        </row>
        <row r="2320">
          <cell r="A2320">
            <v>60</v>
          </cell>
          <cell r="H2320">
            <v>3</v>
          </cell>
          <cell r="J2320">
            <v>24200000</v>
          </cell>
          <cell r="S2320">
            <v>0</v>
          </cell>
          <cell r="U2320">
            <v>0</v>
          </cell>
          <cell r="X2320">
            <v>0</v>
          </cell>
        </row>
        <row r="2321">
          <cell r="A2321">
            <v>60</v>
          </cell>
          <cell r="H2321">
            <v>3</v>
          </cell>
          <cell r="J2321">
            <v>2270000</v>
          </cell>
          <cell r="S2321">
            <v>0</v>
          </cell>
          <cell r="U2321">
            <v>0</v>
          </cell>
          <cell r="X2321">
            <v>0</v>
          </cell>
        </row>
        <row r="2322">
          <cell r="A2322">
            <v>60</v>
          </cell>
          <cell r="H2322">
            <v>3</v>
          </cell>
          <cell r="I2322">
            <v>0</v>
          </cell>
          <cell r="J2322">
            <v>349314778</v>
          </cell>
          <cell r="S2322">
            <v>0</v>
          </cell>
          <cell r="U2322">
            <v>0</v>
          </cell>
          <cell r="X2322">
            <v>0</v>
          </cell>
        </row>
        <row r="2323">
          <cell r="A2323">
            <v>60</v>
          </cell>
          <cell r="H2323">
            <v>3</v>
          </cell>
          <cell r="I2323">
            <v>0</v>
          </cell>
          <cell r="J2323">
            <v>95166596</v>
          </cell>
          <cell r="S2323">
            <v>0</v>
          </cell>
          <cell r="U2323">
            <v>0</v>
          </cell>
          <cell r="X2323">
            <v>0</v>
          </cell>
        </row>
        <row r="2324">
          <cell r="A2324">
            <v>50</v>
          </cell>
          <cell r="H2324">
            <v>1</v>
          </cell>
          <cell r="I2324">
            <v>0</v>
          </cell>
          <cell r="J2324">
            <v>366258</v>
          </cell>
          <cell r="S2324">
            <v>0</v>
          </cell>
          <cell r="U2324">
            <v>0</v>
          </cell>
          <cell r="X2324">
            <v>0</v>
          </cell>
        </row>
        <row r="2325">
          <cell r="A2325">
            <v>50</v>
          </cell>
          <cell r="H2325">
            <v>2</v>
          </cell>
          <cell r="I2325">
            <v>0</v>
          </cell>
          <cell r="J2325">
            <v>140622127</v>
          </cell>
          <cell r="S2325">
            <v>0</v>
          </cell>
          <cell r="U2325">
            <v>0</v>
          </cell>
          <cell r="X2325">
            <v>0</v>
          </cell>
        </row>
        <row r="2326">
          <cell r="A2326">
            <v>50</v>
          </cell>
          <cell r="H2326">
            <v>1</v>
          </cell>
          <cell r="I2326">
            <v>0</v>
          </cell>
          <cell r="J2326">
            <v>14007811</v>
          </cell>
          <cell r="S2326">
            <v>0</v>
          </cell>
          <cell r="U2326">
            <v>0</v>
          </cell>
          <cell r="X2326">
            <v>0</v>
          </cell>
        </row>
        <row r="2327">
          <cell r="A2327">
            <v>50</v>
          </cell>
          <cell r="H2327">
            <v>5</v>
          </cell>
          <cell r="I2327">
            <v>0</v>
          </cell>
          <cell r="J2327">
            <v>31727517</v>
          </cell>
          <cell r="S2327">
            <v>0</v>
          </cell>
          <cell r="U2327">
            <v>0</v>
          </cell>
          <cell r="X2327">
            <v>0</v>
          </cell>
        </row>
        <row r="2328">
          <cell r="I2328">
            <v>0</v>
          </cell>
          <cell r="S2328">
            <v>0</v>
          </cell>
          <cell r="U2328">
            <v>0</v>
          </cell>
          <cell r="X2328">
            <v>0</v>
          </cell>
        </row>
        <row r="2329">
          <cell r="I2329">
            <v>0</v>
          </cell>
          <cell r="S2329">
            <v>0</v>
          </cell>
          <cell r="U2329">
            <v>0</v>
          </cell>
          <cell r="X2329">
            <v>0</v>
          </cell>
        </row>
        <row r="2330">
          <cell r="I2330">
            <v>0</v>
          </cell>
          <cell r="S2330">
            <v>0</v>
          </cell>
          <cell r="U2330">
            <v>0</v>
          </cell>
          <cell r="X2330">
            <v>0</v>
          </cell>
        </row>
        <row r="2331">
          <cell r="I2331">
            <v>0</v>
          </cell>
          <cell r="S2331">
            <v>0</v>
          </cell>
          <cell r="U2331">
            <v>0</v>
          </cell>
          <cell r="X2331">
            <v>0</v>
          </cell>
        </row>
        <row r="2332">
          <cell r="I2332">
            <v>0</v>
          </cell>
          <cell r="S2332">
            <v>0</v>
          </cell>
          <cell r="U2332">
            <v>0</v>
          </cell>
          <cell r="X2332">
            <v>0</v>
          </cell>
        </row>
        <row r="2333">
          <cell r="I2333">
            <v>0</v>
          </cell>
          <cell r="S2333">
            <v>0</v>
          </cell>
          <cell r="U2333">
            <v>0</v>
          </cell>
          <cell r="X2333">
            <v>0</v>
          </cell>
        </row>
        <row r="2334">
          <cell r="I2334">
            <v>0</v>
          </cell>
          <cell r="S2334">
            <v>0</v>
          </cell>
          <cell r="U2334">
            <v>0</v>
          </cell>
          <cell r="X2334">
            <v>0</v>
          </cell>
        </row>
        <row r="2335">
          <cell r="I2335">
            <v>0</v>
          </cell>
          <cell r="S2335">
            <v>0</v>
          </cell>
          <cell r="U2335">
            <v>0</v>
          </cell>
          <cell r="X2335">
            <v>0</v>
          </cell>
        </row>
        <row r="2336">
          <cell r="I2336">
            <v>0</v>
          </cell>
          <cell r="S2336">
            <v>0</v>
          </cell>
          <cell r="U2336">
            <v>0</v>
          </cell>
          <cell r="X2336">
            <v>0</v>
          </cell>
        </row>
        <row r="2337">
          <cell r="I2337">
            <v>0</v>
          </cell>
          <cell r="S2337">
            <v>0</v>
          </cell>
          <cell r="U2337">
            <v>0</v>
          </cell>
          <cell r="X2337">
            <v>0</v>
          </cell>
        </row>
        <row r="2338">
          <cell r="I2338">
            <v>0</v>
          </cell>
          <cell r="S2338">
            <v>0</v>
          </cell>
          <cell r="U2338">
            <v>0</v>
          </cell>
          <cell r="X2338">
            <v>0</v>
          </cell>
        </row>
        <row r="2339">
          <cell r="I2339">
            <v>0</v>
          </cell>
          <cell r="S2339">
            <v>0</v>
          </cell>
          <cell r="U2339">
            <v>0</v>
          </cell>
          <cell r="X2339">
            <v>0</v>
          </cell>
        </row>
        <row r="2340">
          <cell r="I2340">
            <v>0</v>
          </cell>
          <cell r="S2340">
            <v>0</v>
          </cell>
          <cell r="U2340">
            <v>0</v>
          </cell>
          <cell r="X2340">
            <v>0</v>
          </cell>
        </row>
        <row r="2341">
          <cell r="I2341">
            <v>0</v>
          </cell>
          <cell r="S2341">
            <v>0</v>
          </cell>
          <cell r="U2341">
            <v>0</v>
          </cell>
          <cell r="X2341">
            <v>0</v>
          </cell>
        </row>
        <row r="2342">
          <cell r="I2342">
            <v>0</v>
          </cell>
          <cell r="S2342">
            <v>0</v>
          </cell>
          <cell r="U2342">
            <v>0</v>
          </cell>
          <cell r="X2342">
            <v>0</v>
          </cell>
        </row>
        <row r="2343">
          <cell r="I2343">
            <v>0</v>
          </cell>
          <cell r="S2343">
            <v>0</v>
          </cell>
          <cell r="U2343">
            <v>0</v>
          </cell>
          <cell r="X2343">
            <v>0</v>
          </cell>
        </row>
        <row r="2344">
          <cell r="I2344">
            <v>0</v>
          </cell>
          <cell r="S2344">
            <v>0</v>
          </cell>
          <cell r="U2344">
            <v>0</v>
          </cell>
          <cell r="X2344">
            <v>0</v>
          </cell>
        </row>
        <row r="2345">
          <cell r="I2345">
            <v>0</v>
          </cell>
          <cell r="S2345">
            <v>0</v>
          </cell>
          <cell r="U2345">
            <v>0</v>
          </cell>
          <cell r="X2345">
            <v>0</v>
          </cell>
        </row>
        <row r="2346">
          <cell r="I2346">
            <v>0</v>
          </cell>
          <cell r="S2346">
            <v>0</v>
          </cell>
          <cell r="U2346">
            <v>0</v>
          </cell>
          <cell r="X2346">
            <v>0</v>
          </cell>
        </row>
        <row r="2347">
          <cell r="I2347">
            <v>0</v>
          </cell>
          <cell r="S2347">
            <v>0</v>
          </cell>
          <cell r="U2347">
            <v>0</v>
          </cell>
          <cell r="X2347">
            <v>0</v>
          </cell>
        </row>
        <row r="2348">
          <cell r="I2348">
            <v>0</v>
          </cell>
          <cell r="S2348">
            <v>0</v>
          </cell>
          <cell r="U2348">
            <v>0</v>
          </cell>
          <cell r="X2348">
            <v>0</v>
          </cell>
        </row>
        <row r="2349">
          <cell r="I2349">
            <v>0</v>
          </cell>
          <cell r="S2349">
            <v>0</v>
          </cell>
          <cell r="U2349">
            <v>0</v>
          </cell>
          <cell r="X2349">
            <v>0</v>
          </cell>
        </row>
        <row r="2350">
          <cell r="I2350">
            <v>0</v>
          </cell>
          <cell r="S2350">
            <v>0</v>
          </cell>
          <cell r="U2350">
            <v>0</v>
          </cell>
          <cell r="X2350">
            <v>0</v>
          </cell>
        </row>
        <row r="2351">
          <cell r="I2351">
            <v>0</v>
          </cell>
          <cell r="S2351">
            <v>0</v>
          </cell>
          <cell r="U2351">
            <v>0</v>
          </cell>
          <cell r="X2351">
            <v>0</v>
          </cell>
        </row>
        <row r="2352">
          <cell r="I2352">
            <v>0</v>
          </cell>
          <cell r="S2352">
            <v>0</v>
          </cell>
          <cell r="U2352">
            <v>0</v>
          </cell>
          <cell r="X2352">
            <v>0</v>
          </cell>
        </row>
        <row r="2353">
          <cell r="I2353">
            <v>0</v>
          </cell>
          <cell r="S2353">
            <v>0</v>
          </cell>
          <cell r="U2353">
            <v>0</v>
          </cell>
          <cell r="X2353">
            <v>0</v>
          </cell>
        </row>
        <row r="2354">
          <cell r="I2354">
            <v>0</v>
          </cell>
          <cell r="S2354">
            <v>0</v>
          </cell>
          <cell r="U2354">
            <v>0</v>
          </cell>
          <cell r="X2354">
            <v>0</v>
          </cell>
        </row>
        <row r="2355">
          <cell r="I2355">
            <v>0</v>
          </cell>
          <cell r="S2355">
            <v>0</v>
          </cell>
          <cell r="U2355">
            <v>0</v>
          </cell>
          <cell r="X2355">
            <v>0</v>
          </cell>
        </row>
        <row r="2356">
          <cell r="I2356">
            <v>0</v>
          </cell>
          <cell r="S2356">
            <v>0</v>
          </cell>
          <cell r="U2356">
            <v>0</v>
          </cell>
          <cell r="X2356">
            <v>0</v>
          </cell>
        </row>
        <row r="2357">
          <cell r="I2357">
            <v>0</v>
          </cell>
          <cell r="S2357">
            <v>0</v>
          </cell>
          <cell r="U2357">
            <v>0</v>
          </cell>
          <cell r="X2357">
            <v>0</v>
          </cell>
        </row>
        <row r="2358">
          <cell r="I2358">
            <v>0</v>
          </cell>
          <cell r="S2358">
            <v>0</v>
          </cell>
          <cell r="U2358">
            <v>0</v>
          </cell>
          <cell r="X2358">
            <v>0</v>
          </cell>
        </row>
        <row r="2359">
          <cell r="I2359">
            <v>0</v>
          </cell>
          <cell r="S2359">
            <v>0</v>
          </cell>
          <cell r="U2359">
            <v>0</v>
          </cell>
          <cell r="X2359">
            <v>0</v>
          </cell>
        </row>
        <row r="2360">
          <cell r="I2360">
            <v>0</v>
          </cell>
          <cell r="S2360">
            <v>0</v>
          </cell>
          <cell r="U2360">
            <v>0</v>
          </cell>
          <cell r="X2360">
            <v>0</v>
          </cell>
        </row>
        <row r="2361">
          <cell r="I2361">
            <v>0</v>
          </cell>
          <cell r="S2361">
            <v>0</v>
          </cell>
          <cell r="U2361">
            <v>0</v>
          </cell>
          <cell r="X2361">
            <v>0</v>
          </cell>
        </row>
        <row r="2362">
          <cell r="I2362">
            <v>0</v>
          </cell>
          <cell r="S2362">
            <v>0</v>
          </cell>
          <cell r="U2362">
            <v>0</v>
          </cell>
          <cell r="X2362">
            <v>0</v>
          </cell>
        </row>
        <row r="2363">
          <cell r="I2363">
            <v>0</v>
          </cell>
          <cell r="S2363">
            <v>0</v>
          </cell>
          <cell r="U2363">
            <v>0</v>
          </cell>
          <cell r="X2363">
            <v>0</v>
          </cell>
        </row>
        <row r="2364">
          <cell r="I2364">
            <v>0</v>
          </cell>
          <cell r="S2364">
            <v>0</v>
          </cell>
          <cell r="U2364">
            <v>0</v>
          </cell>
          <cell r="X2364">
            <v>0</v>
          </cell>
        </row>
        <row r="2365">
          <cell r="I2365">
            <v>0</v>
          </cell>
          <cell r="S2365">
            <v>0</v>
          </cell>
          <cell r="U2365">
            <v>0</v>
          </cell>
          <cell r="X2365">
            <v>0</v>
          </cell>
        </row>
        <row r="2366">
          <cell r="I2366">
            <v>0</v>
          </cell>
          <cell r="S2366">
            <v>0</v>
          </cell>
          <cell r="U2366">
            <v>0</v>
          </cell>
          <cell r="X2366">
            <v>0</v>
          </cell>
        </row>
        <row r="2367">
          <cell r="I2367">
            <v>0</v>
          </cell>
          <cell r="S2367">
            <v>0</v>
          </cell>
          <cell r="U2367">
            <v>0</v>
          </cell>
          <cell r="X2367">
            <v>0</v>
          </cell>
        </row>
        <row r="2368">
          <cell r="I2368">
            <v>0</v>
          </cell>
          <cell r="S2368">
            <v>0</v>
          </cell>
          <cell r="U2368">
            <v>0</v>
          </cell>
          <cell r="X2368">
            <v>0</v>
          </cell>
        </row>
        <row r="2369">
          <cell r="I2369">
            <v>0</v>
          </cell>
          <cell r="S2369">
            <v>0</v>
          </cell>
          <cell r="U2369">
            <v>0</v>
          </cell>
          <cell r="X2369">
            <v>0</v>
          </cell>
        </row>
        <row r="2370">
          <cell r="I2370">
            <v>0</v>
          </cell>
          <cell r="S2370">
            <v>0</v>
          </cell>
          <cell r="U2370">
            <v>0</v>
          </cell>
          <cell r="X2370">
            <v>0</v>
          </cell>
        </row>
        <row r="2371">
          <cell r="I2371">
            <v>0</v>
          </cell>
          <cell r="S2371">
            <v>0</v>
          </cell>
          <cell r="U2371">
            <v>0</v>
          </cell>
          <cell r="X2371">
            <v>0</v>
          </cell>
        </row>
        <row r="2372">
          <cell r="I2372">
            <v>0</v>
          </cell>
          <cell r="S2372">
            <v>0</v>
          </cell>
          <cell r="U2372">
            <v>0</v>
          </cell>
          <cell r="X2372">
            <v>0</v>
          </cell>
        </row>
        <row r="2373">
          <cell r="I2373">
            <v>0</v>
          </cell>
          <cell r="S2373">
            <v>0</v>
          </cell>
          <cell r="U2373">
            <v>0</v>
          </cell>
          <cell r="X2373">
            <v>0</v>
          </cell>
        </row>
        <row r="2374">
          <cell r="I2374">
            <v>0</v>
          </cell>
          <cell r="S2374">
            <v>0</v>
          </cell>
          <cell r="U2374">
            <v>0</v>
          </cell>
          <cell r="X2374">
            <v>0</v>
          </cell>
        </row>
        <row r="2375">
          <cell r="I2375">
            <v>0</v>
          </cell>
          <cell r="S2375">
            <v>0</v>
          </cell>
          <cell r="U2375">
            <v>0</v>
          </cell>
          <cell r="X2375">
            <v>0</v>
          </cell>
        </row>
        <row r="2376">
          <cell r="I2376">
            <v>0</v>
          </cell>
          <cell r="S2376">
            <v>0</v>
          </cell>
          <cell r="U2376">
            <v>0</v>
          </cell>
          <cell r="X2376">
            <v>0</v>
          </cell>
        </row>
        <row r="2377">
          <cell r="I2377">
            <v>0</v>
          </cell>
          <cell r="S2377">
            <v>0</v>
          </cell>
          <cell r="U2377">
            <v>0</v>
          </cell>
          <cell r="X2377">
            <v>0</v>
          </cell>
        </row>
        <row r="2378">
          <cell r="I2378">
            <v>0</v>
          </cell>
          <cell r="S2378">
            <v>0</v>
          </cell>
          <cell r="U2378">
            <v>0</v>
          </cell>
          <cell r="X2378">
            <v>0</v>
          </cell>
        </row>
        <row r="2379">
          <cell r="I2379">
            <v>0</v>
          </cell>
          <cell r="S2379">
            <v>0</v>
          </cell>
          <cell r="U2379">
            <v>0</v>
          </cell>
          <cell r="X2379">
            <v>0</v>
          </cell>
        </row>
        <row r="2380">
          <cell r="I2380">
            <v>0</v>
          </cell>
          <cell r="S2380">
            <v>0</v>
          </cell>
          <cell r="U2380">
            <v>0</v>
          </cell>
          <cell r="X2380">
            <v>0</v>
          </cell>
        </row>
        <row r="2381">
          <cell r="I2381">
            <v>0</v>
          </cell>
          <cell r="S2381">
            <v>0</v>
          </cell>
          <cell r="U2381">
            <v>0</v>
          </cell>
          <cell r="X2381">
            <v>0</v>
          </cell>
        </row>
        <row r="2382">
          <cell r="I2382">
            <v>0</v>
          </cell>
          <cell r="S2382">
            <v>0</v>
          </cell>
          <cell r="U2382">
            <v>0</v>
          </cell>
          <cell r="X2382">
            <v>0</v>
          </cell>
        </row>
        <row r="2383">
          <cell r="I2383">
            <v>0</v>
          </cell>
          <cell r="S2383">
            <v>0</v>
          </cell>
          <cell r="U2383">
            <v>0</v>
          </cell>
          <cell r="X2383">
            <v>0</v>
          </cell>
        </row>
        <row r="2384">
          <cell r="I2384">
            <v>0</v>
          </cell>
          <cell r="S2384">
            <v>0</v>
          </cell>
          <cell r="U2384">
            <v>0</v>
          </cell>
          <cell r="X2384">
            <v>0</v>
          </cell>
        </row>
        <row r="2385">
          <cell r="I2385">
            <v>0</v>
          </cell>
          <cell r="S2385">
            <v>0</v>
          </cell>
          <cell r="U2385">
            <v>0</v>
          </cell>
          <cell r="X2385">
            <v>0</v>
          </cell>
        </row>
        <row r="2386">
          <cell r="I2386">
            <v>0</v>
          </cell>
          <cell r="S2386">
            <v>0</v>
          </cell>
          <cell r="U2386">
            <v>0</v>
          </cell>
          <cell r="X2386">
            <v>0</v>
          </cell>
        </row>
        <row r="2387">
          <cell r="I2387">
            <v>0</v>
          </cell>
          <cell r="S2387">
            <v>0</v>
          </cell>
          <cell r="U2387">
            <v>0</v>
          </cell>
          <cell r="X2387">
            <v>0</v>
          </cell>
        </row>
        <row r="2388">
          <cell r="I2388">
            <v>0</v>
          </cell>
          <cell r="S2388">
            <v>0</v>
          </cell>
          <cell r="U2388">
            <v>0</v>
          </cell>
          <cell r="X2388">
            <v>0</v>
          </cell>
        </row>
        <row r="2389">
          <cell r="I2389">
            <v>0</v>
          </cell>
          <cell r="S2389">
            <v>0</v>
          </cell>
          <cell r="U2389">
            <v>0</v>
          </cell>
          <cell r="X2389">
            <v>0</v>
          </cell>
        </row>
        <row r="2390">
          <cell r="I2390">
            <v>0</v>
          </cell>
          <cell r="S2390">
            <v>0</v>
          </cell>
          <cell r="U2390">
            <v>0</v>
          </cell>
          <cell r="X2390">
            <v>0</v>
          </cell>
        </row>
        <row r="2391">
          <cell r="I2391">
            <v>0</v>
          </cell>
          <cell r="S2391">
            <v>0</v>
          </cell>
          <cell r="U2391">
            <v>0</v>
          </cell>
          <cell r="X2391">
            <v>0</v>
          </cell>
        </row>
        <row r="2392">
          <cell r="I2392">
            <v>0</v>
          </cell>
          <cell r="S2392">
            <v>0</v>
          </cell>
          <cell r="U2392">
            <v>0</v>
          </cell>
          <cell r="X2392">
            <v>0</v>
          </cell>
        </row>
        <row r="2393">
          <cell r="I2393">
            <v>0</v>
          </cell>
          <cell r="S2393">
            <v>0</v>
          </cell>
          <cell r="U2393">
            <v>0</v>
          </cell>
          <cell r="X2393">
            <v>0</v>
          </cell>
        </row>
        <row r="2394">
          <cell r="I2394">
            <v>0</v>
          </cell>
          <cell r="S2394">
            <v>0</v>
          </cell>
          <cell r="U2394">
            <v>0</v>
          </cell>
          <cell r="X2394">
            <v>0</v>
          </cell>
        </row>
        <row r="2395">
          <cell r="I2395">
            <v>0</v>
          </cell>
          <cell r="S2395">
            <v>0</v>
          </cell>
          <cell r="U2395">
            <v>0</v>
          </cell>
          <cell r="X2395">
            <v>0</v>
          </cell>
        </row>
        <row r="2396">
          <cell r="I2396">
            <v>0</v>
          </cell>
          <cell r="S2396">
            <v>0</v>
          </cell>
          <cell r="U2396">
            <v>0</v>
          </cell>
          <cell r="X2396">
            <v>0</v>
          </cell>
        </row>
        <row r="2397">
          <cell r="I2397">
            <v>0</v>
          </cell>
          <cell r="S2397">
            <v>0</v>
          </cell>
          <cell r="U2397">
            <v>0</v>
          </cell>
          <cell r="X2397">
            <v>0</v>
          </cell>
        </row>
        <row r="2398">
          <cell r="I2398">
            <v>0</v>
          </cell>
          <cell r="S2398">
            <v>0</v>
          </cell>
          <cell r="U2398">
            <v>0</v>
          </cell>
          <cell r="X2398">
            <v>0</v>
          </cell>
        </row>
        <row r="2399">
          <cell r="I2399">
            <v>0</v>
          </cell>
          <cell r="S2399">
            <v>0</v>
          </cell>
          <cell r="U2399">
            <v>0</v>
          </cell>
          <cell r="X2399">
            <v>0</v>
          </cell>
        </row>
        <row r="2400">
          <cell r="I2400">
            <v>0</v>
          </cell>
          <cell r="S2400">
            <v>0</v>
          </cell>
          <cell r="U2400">
            <v>0</v>
          </cell>
          <cell r="X2400">
            <v>0</v>
          </cell>
        </row>
        <row r="2401">
          <cell r="I2401">
            <v>0</v>
          </cell>
          <cell r="S2401">
            <v>0</v>
          </cell>
          <cell r="U2401">
            <v>0</v>
          </cell>
          <cell r="X2401">
            <v>0</v>
          </cell>
        </row>
        <row r="2402">
          <cell r="I2402">
            <v>0</v>
          </cell>
          <cell r="S2402">
            <v>0</v>
          </cell>
          <cell r="U2402">
            <v>0</v>
          </cell>
          <cell r="X2402">
            <v>0</v>
          </cell>
        </row>
        <row r="2403">
          <cell r="I2403">
            <v>0</v>
          </cell>
          <cell r="S2403">
            <v>0</v>
          </cell>
          <cell r="U2403">
            <v>0</v>
          </cell>
          <cell r="X2403">
            <v>0</v>
          </cell>
        </row>
        <row r="2404">
          <cell r="I2404">
            <v>0</v>
          </cell>
          <cell r="S2404">
            <v>0</v>
          </cell>
          <cell r="U2404">
            <v>0</v>
          </cell>
          <cell r="X2404">
            <v>0</v>
          </cell>
        </row>
        <row r="2405">
          <cell r="I2405">
            <v>0</v>
          </cell>
          <cell r="S2405">
            <v>0</v>
          </cell>
          <cell r="U2405">
            <v>0</v>
          </cell>
          <cell r="X2405">
            <v>0</v>
          </cell>
        </row>
        <row r="2406">
          <cell r="I2406">
            <v>0</v>
          </cell>
          <cell r="S2406">
            <v>0</v>
          </cell>
          <cell r="U2406">
            <v>0</v>
          </cell>
          <cell r="X2406">
            <v>0</v>
          </cell>
        </row>
        <row r="2407">
          <cell r="I2407">
            <v>0</v>
          </cell>
          <cell r="S2407">
            <v>0</v>
          </cell>
          <cell r="U2407">
            <v>0</v>
          </cell>
          <cell r="X2407">
            <v>0</v>
          </cell>
        </row>
        <row r="2408">
          <cell r="I2408">
            <v>0</v>
          </cell>
          <cell r="S2408">
            <v>0</v>
          </cell>
          <cell r="U2408">
            <v>0</v>
          </cell>
          <cell r="X2408">
            <v>0</v>
          </cell>
        </row>
        <row r="2409">
          <cell r="I2409">
            <v>0</v>
          </cell>
          <cell r="S2409">
            <v>0</v>
          </cell>
          <cell r="U2409">
            <v>0</v>
          </cell>
          <cell r="X2409">
            <v>0</v>
          </cell>
        </row>
        <row r="2410">
          <cell r="I2410">
            <v>0</v>
          </cell>
          <cell r="S2410">
            <v>0</v>
          </cell>
          <cell r="U2410">
            <v>0</v>
          </cell>
          <cell r="X2410">
            <v>0</v>
          </cell>
        </row>
        <row r="2411">
          <cell r="I2411">
            <v>0</v>
          </cell>
          <cell r="S2411">
            <v>0</v>
          </cell>
          <cell r="U2411">
            <v>0</v>
          </cell>
          <cell r="X2411">
            <v>0</v>
          </cell>
        </row>
        <row r="2412">
          <cell r="I2412">
            <v>0</v>
          </cell>
          <cell r="S2412">
            <v>0</v>
          </cell>
          <cell r="U2412">
            <v>0</v>
          </cell>
          <cell r="X2412">
            <v>0</v>
          </cell>
        </row>
        <row r="2413">
          <cell r="I2413">
            <v>0</v>
          </cell>
          <cell r="S2413">
            <v>0</v>
          </cell>
          <cell r="U2413">
            <v>0</v>
          </cell>
          <cell r="X2413">
            <v>0</v>
          </cell>
        </row>
        <row r="2414">
          <cell r="I2414">
            <v>0</v>
          </cell>
          <cell r="S2414">
            <v>0</v>
          </cell>
          <cell r="U2414">
            <v>0</v>
          </cell>
          <cell r="X2414">
            <v>0</v>
          </cell>
        </row>
        <row r="2415">
          <cell r="I2415">
            <v>0</v>
          </cell>
          <cell r="S2415">
            <v>0</v>
          </cell>
          <cell r="U2415">
            <v>0</v>
          </cell>
          <cell r="X2415">
            <v>0</v>
          </cell>
        </row>
        <row r="2416">
          <cell r="I2416">
            <v>0</v>
          </cell>
          <cell r="S2416">
            <v>0</v>
          </cell>
          <cell r="U2416">
            <v>0</v>
          </cell>
          <cell r="X2416">
            <v>0</v>
          </cell>
        </row>
        <row r="2417">
          <cell r="I2417">
            <v>0</v>
          </cell>
          <cell r="S2417">
            <v>0</v>
          </cell>
          <cell r="U2417">
            <v>0</v>
          </cell>
          <cell r="X2417">
            <v>0</v>
          </cell>
        </row>
        <row r="2418">
          <cell r="I2418">
            <v>0</v>
          </cell>
          <cell r="S2418">
            <v>0</v>
          </cell>
          <cell r="U2418">
            <v>0</v>
          </cell>
          <cell r="X2418">
            <v>0</v>
          </cell>
        </row>
        <row r="2419">
          <cell r="I2419">
            <v>0</v>
          </cell>
          <cell r="S2419">
            <v>0</v>
          </cell>
          <cell r="U2419">
            <v>0</v>
          </cell>
          <cell r="X2419">
            <v>0</v>
          </cell>
        </row>
        <row r="2420">
          <cell r="I2420">
            <v>0</v>
          </cell>
          <cell r="S2420">
            <v>0</v>
          </cell>
          <cell r="U2420">
            <v>0</v>
          </cell>
          <cell r="X2420">
            <v>0</v>
          </cell>
        </row>
        <row r="2421">
          <cell r="I2421">
            <v>0</v>
          </cell>
          <cell r="S2421">
            <v>0</v>
          </cell>
          <cell r="U2421">
            <v>0</v>
          </cell>
          <cell r="X2421">
            <v>0</v>
          </cell>
        </row>
        <row r="2422">
          <cell r="I2422">
            <v>0</v>
          </cell>
          <cell r="S2422">
            <v>0</v>
          </cell>
          <cell r="U2422">
            <v>0</v>
          </cell>
          <cell r="X2422">
            <v>0</v>
          </cell>
        </row>
        <row r="2423">
          <cell r="I2423">
            <v>0</v>
          </cell>
          <cell r="S2423">
            <v>0</v>
          </cell>
          <cell r="U2423">
            <v>0</v>
          </cell>
          <cell r="X2423">
            <v>0</v>
          </cell>
        </row>
        <row r="2424">
          <cell r="I2424">
            <v>0</v>
          </cell>
          <cell r="S2424">
            <v>0</v>
          </cell>
          <cell r="U2424">
            <v>0</v>
          </cell>
          <cell r="X2424">
            <v>0</v>
          </cell>
        </row>
        <row r="2425">
          <cell r="I2425">
            <v>0</v>
          </cell>
          <cell r="S2425">
            <v>0</v>
          </cell>
          <cell r="U2425">
            <v>0</v>
          </cell>
          <cell r="X2425">
            <v>0</v>
          </cell>
        </row>
        <row r="2426">
          <cell r="I2426">
            <v>0</v>
          </cell>
          <cell r="S2426">
            <v>0</v>
          </cell>
          <cell r="U2426">
            <v>0</v>
          </cell>
          <cell r="X2426">
            <v>0</v>
          </cell>
        </row>
        <row r="2427">
          <cell r="I2427">
            <v>0</v>
          </cell>
          <cell r="S2427">
            <v>0</v>
          </cell>
          <cell r="U2427">
            <v>0</v>
          </cell>
          <cell r="X2427">
            <v>0</v>
          </cell>
        </row>
        <row r="2428">
          <cell r="I2428">
            <v>0</v>
          </cell>
          <cell r="S2428">
            <v>0</v>
          </cell>
          <cell r="U2428">
            <v>0</v>
          </cell>
          <cell r="X2428">
            <v>0</v>
          </cell>
        </row>
        <row r="2429">
          <cell r="I2429">
            <v>0</v>
          </cell>
          <cell r="S2429">
            <v>0</v>
          </cell>
          <cell r="U2429">
            <v>0</v>
          </cell>
          <cell r="X2429">
            <v>0</v>
          </cell>
        </row>
        <row r="2430">
          <cell r="I2430">
            <v>0</v>
          </cell>
          <cell r="S2430">
            <v>0</v>
          </cell>
          <cell r="U2430">
            <v>0</v>
          </cell>
          <cell r="X2430">
            <v>0</v>
          </cell>
        </row>
        <row r="2431">
          <cell r="I2431">
            <v>0</v>
          </cell>
          <cell r="S2431">
            <v>0</v>
          </cell>
          <cell r="U2431">
            <v>0</v>
          </cell>
          <cell r="X2431">
            <v>0</v>
          </cell>
        </row>
        <row r="2432">
          <cell r="I2432">
            <v>0</v>
          </cell>
          <cell r="S2432">
            <v>0</v>
          </cell>
          <cell r="U2432">
            <v>0</v>
          </cell>
          <cell r="X2432">
            <v>0</v>
          </cell>
        </row>
        <row r="2433">
          <cell r="I2433">
            <v>0</v>
          </cell>
          <cell r="S2433">
            <v>0</v>
          </cell>
          <cell r="U2433">
            <v>0</v>
          </cell>
          <cell r="X2433">
            <v>0</v>
          </cell>
        </row>
        <row r="2434">
          <cell r="I2434">
            <v>0</v>
          </cell>
          <cell r="S2434">
            <v>0</v>
          </cell>
          <cell r="U2434">
            <v>0</v>
          </cell>
          <cell r="X2434">
            <v>0</v>
          </cell>
        </row>
        <row r="2435">
          <cell r="I2435">
            <v>0</v>
          </cell>
          <cell r="S2435">
            <v>0</v>
          </cell>
          <cell r="U2435">
            <v>0</v>
          </cell>
          <cell r="X2435">
            <v>0</v>
          </cell>
        </row>
        <row r="2436">
          <cell r="I2436">
            <v>0</v>
          </cell>
          <cell r="S2436">
            <v>0</v>
          </cell>
          <cell r="U2436">
            <v>0</v>
          </cell>
          <cell r="X2436">
            <v>0</v>
          </cell>
        </row>
        <row r="2437">
          <cell r="I2437">
            <v>0</v>
          </cell>
          <cell r="S2437">
            <v>0</v>
          </cell>
          <cell r="U2437">
            <v>0</v>
          </cell>
          <cell r="X2437">
            <v>0</v>
          </cell>
        </row>
        <row r="2438">
          <cell r="I2438">
            <v>0</v>
          </cell>
          <cell r="S2438">
            <v>0</v>
          </cell>
          <cell r="U2438">
            <v>0</v>
          </cell>
          <cell r="X2438">
            <v>0</v>
          </cell>
        </row>
        <row r="2439">
          <cell r="I2439">
            <v>0</v>
          </cell>
          <cell r="S2439">
            <v>0</v>
          </cell>
          <cell r="U2439">
            <v>0</v>
          </cell>
          <cell r="X2439">
            <v>0</v>
          </cell>
        </row>
        <row r="2440">
          <cell r="I2440">
            <v>0</v>
          </cell>
          <cell r="S2440">
            <v>0</v>
          </cell>
          <cell r="U2440">
            <v>0</v>
          </cell>
          <cell r="X2440">
            <v>0</v>
          </cell>
        </row>
        <row r="2441">
          <cell r="I2441">
            <v>0</v>
          </cell>
          <cell r="S2441">
            <v>0</v>
          </cell>
          <cell r="U2441">
            <v>0</v>
          </cell>
          <cell r="X2441">
            <v>0</v>
          </cell>
        </row>
        <row r="2442">
          <cell r="I2442">
            <v>0</v>
          </cell>
          <cell r="S2442">
            <v>0</v>
          </cell>
          <cell r="U2442">
            <v>0</v>
          </cell>
          <cell r="X2442">
            <v>0</v>
          </cell>
        </row>
        <row r="2443">
          <cell r="I2443">
            <v>0</v>
          </cell>
          <cell r="S2443">
            <v>0</v>
          </cell>
          <cell r="U2443">
            <v>0</v>
          </cell>
          <cell r="X2443">
            <v>0</v>
          </cell>
        </row>
        <row r="2444">
          <cell r="I2444">
            <v>0</v>
          </cell>
          <cell r="S2444">
            <v>0</v>
          </cell>
          <cell r="U2444">
            <v>0</v>
          </cell>
          <cell r="X2444">
            <v>0</v>
          </cell>
        </row>
        <row r="2445">
          <cell r="I2445">
            <v>0</v>
          </cell>
          <cell r="S2445">
            <v>0</v>
          </cell>
          <cell r="U2445">
            <v>0</v>
          </cell>
          <cell r="X2445">
            <v>0</v>
          </cell>
        </row>
        <row r="2446">
          <cell r="I2446">
            <v>0</v>
          </cell>
          <cell r="S2446">
            <v>0</v>
          </cell>
          <cell r="U2446">
            <v>0</v>
          </cell>
          <cell r="X2446">
            <v>0</v>
          </cell>
        </row>
        <row r="2447">
          <cell r="I2447">
            <v>0</v>
          </cell>
          <cell r="S2447">
            <v>0</v>
          </cell>
          <cell r="U2447">
            <v>0</v>
          </cell>
          <cell r="X2447">
            <v>0</v>
          </cell>
        </row>
        <row r="2448">
          <cell r="I2448">
            <v>0</v>
          </cell>
          <cell r="S2448">
            <v>0</v>
          </cell>
          <cell r="U2448">
            <v>0</v>
          </cell>
          <cell r="X2448">
            <v>0</v>
          </cell>
        </row>
        <row r="2449">
          <cell r="I2449">
            <v>0</v>
          </cell>
          <cell r="S2449">
            <v>0</v>
          </cell>
          <cell r="U2449">
            <v>0</v>
          </cell>
          <cell r="X2449">
            <v>0</v>
          </cell>
        </row>
        <row r="2450">
          <cell r="I2450">
            <v>0</v>
          </cell>
          <cell r="S2450">
            <v>0</v>
          </cell>
          <cell r="U2450">
            <v>0</v>
          </cell>
          <cell r="X2450">
            <v>0</v>
          </cell>
        </row>
        <row r="2451">
          <cell r="I2451">
            <v>0</v>
          </cell>
          <cell r="S2451">
            <v>0</v>
          </cell>
          <cell r="U2451">
            <v>0</v>
          </cell>
          <cell r="X2451">
            <v>0</v>
          </cell>
        </row>
        <row r="2452">
          <cell r="I2452">
            <v>0</v>
          </cell>
          <cell r="S2452">
            <v>0</v>
          </cell>
          <cell r="U2452">
            <v>0</v>
          </cell>
          <cell r="X2452">
            <v>0</v>
          </cell>
        </row>
        <row r="2453">
          <cell r="I2453">
            <v>0</v>
          </cell>
          <cell r="S2453">
            <v>0</v>
          </cell>
          <cell r="U2453">
            <v>0</v>
          </cell>
          <cell r="X2453">
            <v>0</v>
          </cell>
        </row>
        <row r="2454">
          <cell r="I2454">
            <v>0</v>
          </cell>
          <cell r="S2454">
            <v>0</v>
          </cell>
          <cell r="U2454">
            <v>0</v>
          </cell>
          <cell r="X2454">
            <v>0</v>
          </cell>
        </row>
        <row r="2455">
          <cell r="I2455">
            <v>0</v>
          </cell>
          <cell r="S2455">
            <v>0</v>
          </cell>
          <cell r="U2455">
            <v>0</v>
          </cell>
          <cell r="X2455">
            <v>0</v>
          </cell>
        </row>
        <row r="2456">
          <cell r="I2456">
            <v>0</v>
          </cell>
          <cell r="S2456">
            <v>0</v>
          </cell>
          <cell r="U2456">
            <v>0</v>
          </cell>
          <cell r="X2456">
            <v>0</v>
          </cell>
        </row>
        <row r="2457">
          <cell r="I2457">
            <v>0</v>
          </cell>
          <cell r="S2457">
            <v>0</v>
          </cell>
          <cell r="U2457">
            <v>0</v>
          </cell>
          <cell r="X2457">
            <v>0</v>
          </cell>
        </row>
        <row r="2458">
          <cell r="I2458">
            <v>0</v>
          </cell>
          <cell r="S2458">
            <v>0</v>
          </cell>
          <cell r="U2458">
            <v>0</v>
          </cell>
          <cell r="X2458">
            <v>0</v>
          </cell>
        </row>
        <row r="2459">
          <cell r="I2459">
            <v>0</v>
          </cell>
          <cell r="S2459">
            <v>0</v>
          </cell>
          <cell r="U2459">
            <v>0</v>
          </cell>
          <cell r="X2459">
            <v>0</v>
          </cell>
        </row>
        <row r="2460">
          <cell r="I2460">
            <v>0</v>
          </cell>
          <cell r="S2460">
            <v>0</v>
          </cell>
          <cell r="U2460">
            <v>0</v>
          </cell>
          <cell r="X2460">
            <v>0</v>
          </cell>
        </row>
        <row r="2461">
          <cell r="I2461">
            <v>0</v>
          </cell>
          <cell r="S2461">
            <v>0</v>
          </cell>
          <cell r="U2461">
            <v>0</v>
          </cell>
          <cell r="X2461">
            <v>0</v>
          </cell>
        </row>
        <row r="2462">
          <cell r="I2462">
            <v>0</v>
          </cell>
          <cell r="S2462">
            <v>0</v>
          </cell>
          <cell r="U2462">
            <v>0</v>
          </cell>
          <cell r="X2462">
            <v>0</v>
          </cell>
        </row>
        <row r="2463">
          <cell r="I2463">
            <v>0</v>
          </cell>
          <cell r="S2463">
            <v>0</v>
          </cell>
          <cell r="U2463">
            <v>0</v>
          </cell>
          <cell r="X2463">
            <v>0</v>
          </cell>
        </row>
        <row r="2464">
          <cell r="I2464">
            <v>0</v>
          </cell>
          <cell r="S2464">
            <v>0</v>
          </cell>
          <cell r="U2464">
            <v>0</v>
          </cell>
          <cell r="X2464">
            <v>0</v>
          </cell>
        </row>
        <row r="2465">
          <cell r="I2465">
            <v>0</v>
          </cell>
          <cell r="S2465">
            <v>0</v>
          </cell>
          <cell r="U2465">
            <v>0</v>
          </cell>
          <cell r="X2465">
            <v>0</v>
          </cell>
        </row>
        <row r="2466">
          <cell r="I2466">
            <v>0</v>
          </cell>
          <cell r="S2466">
            <v>0</v>
          </cell>
          <cell r="U2466">
            <v>0</v>
          </cell>
          <cell r="X2466">
            <v>0</v>
          </cell>
        </row>
        <row r="2467">
          <cell r="I2467">
            <v>0</v>
          </cell>
          <cell r="S2467">
            <v>0</v>
          </cell>
          <cell r="U2467">
            <v>0</v>
          </cell>
          <cell r="X2467">
            <v>0</v>
          </cell>
        </row>
        <row r="2468">
          <cell r="I2468">
            <v>0</v>
          </cell>
          <cell r="S2468">
            <v>0</v>
          </cell>
          <cell r="U2468">
            <v>0</v>
          </cell>
          <cell r="X2468">
            <v>0</v>
          </cell>
        </row>
        <row r="2469">
          <cell r="I2469">
            <v>0</v>
          </cell>
          <cell r="S2469">
            <v>0</v>
          </cell>
          <cell r="U2469">
            <v>0</v>
          </cell>
          <cell r="X2469">
            <v>0</v>
          </cell>
        </row>
        <row r="2470">
          <cell r="I2470">
            <v>0</v>
          </cell>
          <cell r="S2470">
            <v>0</v>
          </cell>
          <cell r="U2470">
            <v>0</v>
          </cell>
          <cell r="X2470">
            <v>0</v>
          </cell>
        </row>
        <row r="2471">
          <cell r="I2471">
            <v>0</v>
          </cell>
          <cell r="S2471">
            <v>0</v>
          </cell>
          <cell r="U2471">
            <v>0</v>
          </cell>
          <cell r="X2471">
            <v>0</v>
          </cell>
        </row>
        <row r="2472">
          <cell r="I2472">
            <v>0</v>
          </cell>
          <cell r="S2472">
            <v>0</v>
          </cell>
          <cell r="U2472">
            <v>0</v>
          </cell>
          <cell r="X2472">
            <v>0</v>
          </cell>
        </row>
        <row r="2473">
          <cell r="I2473">
            <v>0</v>
          </cell>
          <cell r="S2473">
            <v>0</v>
          </cell>
          <cell r="U2473">
            <v>0</v>
          </cell>
          <cell r="X2473">
            <v>0</v>
          </cell>
        </row>
        <row r="2474">
          <cell r="I2474">
            <v>0</v>
          </cell>
          <cell r="S2474">
            <v>0</v>
          </cell>
          <cell r="U2474">
            <v>0</v>
          </cell>
          <cell r="X2474">
            <v>0</v>
          </cell>
        </row>
        <row r="2475">
          <cell r="I2475">
            <v>0</v>
          </cell>
          <cell r="S2475">
            <v>0</v>
          </cell>
          <cell r="U2475">
            <v>0</v>
          </cell>
          <cell r="X2475">
            <v>0</v>
          </cell>
        </row>
        <row r="2476">
          <cell r="I2476">
            <v>0</v>
          </cell>
          <cell r="S2476">
            <v>0</v>
          </cell>
          <cell r="U2476">
            <v>0</v>
          </cell>
          <cell r="X2476">
            <v>0</v>
          </cell>
        </row>
        <row r="2477">
          <cell r="I2477">
            <v>0</v>
          </cell>
          <cell r="S2477">
            <v>0</v>
          </cell>
          <cell r="U2477">
            <v>0</v>
          </cell>
          <cell r="X2477">
            <v>0</v>
          </cell>
        </row>
        <row r="2478">
          <cell r="I2478">
            <v>0</v>
          </cell>
          <cell r="S2478">
            <v>0</v>
          </cell>
          <cell r="U2478">
            <v>0</v>
          </cell>
          <cell r="X2478">
            <v>0</v>
          </cell>
        </row>
        <row r="2479">
          <cell r="I2479">
            <v>0</v>
          </cell>
          <cell r="S2479">
            <v>0</v>
          </cell>
          <cell r="U2479">
            <v>0</v>
          </cell>
          <cell r="X2479">
            <v>0</v>
          </cell>
        </row>
        <row r="2480">
          <cell r="I2480">
            <v>0</v>
          </cell>
          <cell r="S2480">
            <v>0</v>
          </cell>
          <cell r="U2480">
            <v>0</v>
          </cell>
          <cell r="X2480">
            <v>0</v>
          </cell>
        </row>
        <row r="2481">
          <cell r="I2481">
            <v>0</v>
          </cell>
          <cell r="S2481">
            <v>0</v>
          </cell>
          <cell r="U2481">
            <v>0</v>
          </cell>
          <cell r="X2481">
            <v>0</v>
          </cell>
        </row>
        <row r="2482">
          <cell r="I2482">
            <v>0</v>
          </cell>
          <cell r="S2482">
            <v>0</v>
          </cell>
          <cell r="U2482">
            <v>0</v>
          </cell>
          <cell r="X2482">
            <v>0</v>
          </cell>
        </row>
        <row r="2483">
          <cell r="I2483">
            <v>0</v>
          </cell>
          <cell r="S2483">
            <v>0</v>
          </cell>
          <cell r="U2483">
            <v>0</v>
          </cell>
          <cell r="X2483">
            <v>0</v>
          </cell>
        </row>
        <row r="2484">
          <cell r="I2484">
            <v>0</v>
          </cell>
          <cell r="S2484">
            <v>0</v>
          </cell>
          <cell r="U2484">
            <v>0</v>
          </cell>
          <cell r="X2484">
            <v>0</v>
          </cell>
        </row>
        <row r="2485">
          <cell r="I2485">
            <v>0</v>
          </cell>
          <cell r="S2485">
            <v>0</v>
          </cell>
          <cell r="U2485">
            <v>0</v>
          </cell>
          <cell r="X2485">
            <v>0</v>
          </cell>
        </row>
        <row r="2486">
          <cell r="I2486">
            <v>0</v>
          </cell>
          <cell r="S2486">
            <v>0</v>
          </cell>
          <cell r="U2486">
            <v>0</v>
          </cell>
          <cell r="X2486">
            <v>0</v>
          </cell>
        </row>
        <row r="2487">
          <cell r="I2487">
            <v>0</v>
          </cell>
          <cell r="S2487">
            <v>0</v>
          </cell>
          <cell r="U2487">
            <v>0</v>
          </cell>
          <cell r="X2487">
            <v>0</v>
          </cell>
        </row>
        <row r="2488">
          <cell r="I2488">
            <v>0</v>
          </cell>
          <cell r="S2488">
            <v>0</v>
          </cell>
          <cell r="U2488">
            <v>0</v>
          </cell>
          <cell r="X2488">
            <v>0</v>
          </cell>
        </row>
        <row r="2489">
          <cell r="I2489">
            <v>0</v>
          </cell>
          <cell r="S2489">
            <v>0</v>
          </cell>
          <cell r="U2489">
            <v>0</v>
          </cell>
          <cell r="X2489">
            <v>0</v>
          </cell>
        </row>
        <row r="2490">
          <cell r="I2490">
            <v>0</v>
          </cell>
          <cell r="S2490">
            <v>0</v>
          </cell>
          <cell r="U2490">
            <v>0</v>
          </cell>
          <cell r="X2490">
            <v>0</v>
          </cell>
        </row>
        <row r="2491">
          <cell r="I2491">
            <v>0</v>
          </cell>
          <cell r="S2491">
            <v>0</v>
          </cell>
          <cell r="U2491">
            <v>0</v>
          </cell>
          <cell r="X2491">
            <v>0</v>
          </cell>
        </row>
        <row r="2492">
          <cell r="I2492">
            <v>0</v>
          </cell>
          <cell r="S2492">
            <v>0</v>
          </cell>
          <cell r="U2492">
            <v>0</v>
          </cell>
          <cell r="X2492">
            <v>0</v>
          </cell>
        </row>
        <row r="2493">
          <cell r="I2493">
            <v>0</v>
          </cell>
          <cell r="S2493">
            <v>0</v>
          </cell>
          <cell r="U2493">
            <v>0</v>
          </cell>
          <cell r="X2493">
            <v>0</v>
          </cell>
        </row>
        <row r="2494">
          <cell r="I2494">
            <v>0</v>
          </cell>
          <cell r="S2494">
            <v>0</v>
          </cell>
          <cell r="U2494">
            <v>0</v>
          </cell>
          <cell r="X2494">
            <v>0</v>
          </cell>
        </row>
        <row r="2495">
          <cell r="I2495">
            <v>0</v>
          </cell>
          <cell r="S2495">
            <v>0</v>
          </cell>
          <cell r="U2495">
            <v>0</v>
          </cell>
          <cell r="X2495">
            <v>0</v>
          </cell>
        </row>
        <row r="2496">
          <cell r="I2496">
            <v>0</v>
          </cell>
          <cell r="S2496">
            <v>0</v>
          </cell>
          <cell r="U2496">
            <v>0</v>
          </cell>
          <cell r="X2496">
            <v>0</v>
          </cell>
        </row>
        <row r="2497">
          <cell r="I2497">
            <v>0</v>
          </cell>
          <cell r="S2497">
            <v>0</v>
          </cell>
          <cell r="U2497">
            <v>0</v>
          </cell>
          <cell r="X2497">
            <v>0</v>
          </cell>
        </row>
        <row r="2498">
          <cell r="I2498">
            <v>0</v>
          </cell>
          <cell r="S2498">
            <v>0</v>
          </cell>
          <cell r="U2498">
            <v>0</v>
          </cell>
          <cell r="X2498">
            <v>0</v>
          </cell>
        </row>
        <row r="2499">
          <cell r="I2499">
            <v>0</v>
          </cell>
          <cell r="S2499">
            <v>0</v>
          </cell>
          <cell r="U2499">
            <v>0</v>
          </cell>
          <cell r="X2499">
            <v>0</v>
          </cell>
        </row>
        <row r="2500">
          <cell r="I2500">
            <v>0</v>
          </cell>
          <cell r="S2500">
            <v>0</v>
          </cell>
          <cell r="U2500">
            <v>0</v>
          </cell>
          <cell r="X2500">
            <v>0</v>
          </cell>
        </row>
        <row r="2501">
          <cell r="I2501">
            <v>0</v>
          </cell>
          <cell r="S2501">
            <v>0</v>
          </cell>
          <cell r="U2501">
            <v>0</v>
          </cell>
          <cell r="X2501">
            <v>0</v>
          </cell>
        </row>
        <row r="2502">
          <cell r="I2502">
            <v>0</v>
          </cell>
          <cell r="S2502">
            <v>0</v>
          </cell>
          <cell r="U2502">
            <v>0</v>
          </cell>
          <cell r="X2502">
            <v>0</v>
          </cell>
        </row>
        <row r="2503">
          <cell r="I2503">
            <v>0</v>
          </cell>
          <cell r="S2503">
            <v>0</v>
          </cell>
          <cell r="U2503">
            <v>0</v>
          </cell>
          <cell r="X2503">
            <v>0</v>
          </cell>
        </row>
        <row r="2504">
          <cell r="I2504">
            <v>0</v>
          </cell>
          <cell r="S2504">
            <v>0</v>
          </cell>
          <cell r="U2504">
            <v>0</v>
          </cell>
          <cell r="X2504">
            <v>0</v>
          </cell>
        </row>
        <row r="2505">
          <cell r="I2505">
            <v>0</v>
          </cell>
          <cell r="S2505">
            <v>0</v>
          </cell>
          <cell r="U2505">
            <v>0</v>
          </cell>
          <cell r="X2505">
            <v>0</v>
          </cell>
        </row>
        <row r="2506">
          <cell r="I2506">
            <v>0</v>
          </cell>
          <cell r="S2506">
            <v>0</v>
          </cell>
          <cell r="U2506">
            <v>0</v>
          </cell>
          <cell r="X2506">
            <v>0</v>
          </cell>
        </row>
        <row r="2507">
          <cell r="I2507">
            <v>0</v>
          </cell>
          <cell r="S2507">
            <v>0</v>
          </cell>
          <cell r="U2507">
            <v>0</v>
          </cell>
          <cell r="X2507">
            <v>0</v>
          </cell>
        </row>
        <row r="2508">
          <cell r="I2508">
            <v>0</v>
          </cell>
          <cell r="S2508">
            <v>0</v>
          </cell>
          <cell r="U2508">
            <v>0</v>
          </cell>
          <cell r="X2508">
            <v>0</v>
          </cell>
        </row>
        <row r="2509">
          <cell r="I2509">
            <v>0</v>
          </cell>
          <cell r="S2509">
            <v>0</v>
          </cell>
          <cell r="U2509">
            <v>0</v>
          </cell>
          <cell r="X2509">
            <v>0</v>
          </cell>
        </row>
        <row r="2510">
          <cell r="I2510">
            <v>0</v>
          </cell>
          <cell r="S2510">
            <v>0</v>
          </cell>
          <cell r="U2510">
            <v>0</v>
          </cell>
          <cell r="X2510">
            <v>0</v>
          </cell>
        </row>
        <row r="2511">
          <cell r="I2511">
            <v>0</v>
          </cell>
          <cell r="S2511">
            <v>0</v>
          </cell>
          <cell r="U2511">
            <v>0</v>
          </cell>
          <cell r="X2511">
            <v>0</v>
          </cell>
        </row>
        <row r="2512">
          <cell r="I2512">
            <v>0</v>
          </cell>
          <cell r="S2512">
            <v>0</v>
          </cell>
          <cell r="U2512">
            <v>0</v>
          </cell>
          <cell r="X2512">
            <v>0</v>
          </cell>
        </row>
        <row r="2513">
          <cell r="I2513">
            <v>0</v>
          </cell>
          <cell r="S2513">
            <v>0</v>
          </cell>
          <cell r="U2513">
            <v>0</v>
          </cell>
          <cell r="X2513">
            <v>0</v>
          </cell>
        </row>
        <row r="2514">
          <cell r="I2514">
            <v>0</v>
          </cell>
          <cell r="S2514">
            <v>0</v>
          </cell>
          <cell r="U2514">
            <v>0</v>
          </cell>
          <cell r="X2514">
            <v>0</v>
          </cell>
        </row>
        <row r="2515">
          <cell r="I2515">
            <v>0</v>
          </cell>
          <cell r="S2515">
            <v>0</v>
          </cell>
          <cell r="U2515">
            <v>0</v>
          </cell>
          <cell r="X2515">
            <v>0</v>
          </cell>
        </row>
        <row r="2516">
          <cell r="I2516">
            <v>0</v>
          </cell>
          <cell r="S2516">
            <v>0</v>
          </cell>
          <cell r="U2516">
            <v>0</v>
          </cell>
          <cell r="X2516">
            <v>0</v>
          </cell>
        </row>
        <row r="2517">
          <cell r="I2517">
            <v>0</v>
          </cell>
          <cell r="S2517">
            <v>0</v>
          </cell>
          <cell r="U2517">
            <v>0</v>
          </cell>
          <cell r="X2517">
            <v>0</v>
          </cell>
        </row>
        <row r="2518">
          <cell r="I2518">
            <v>0</v>
          </cell>
          <cell r="S2518">
            <v>0</v>
          </cell>
          <cell r="U2518">
            <v>0</v>
          </cell>
          <cell r="X2518">
            <v>0</v>
          </cell>
        </row>
        <row r="2519">
          <cell r="I2519">
            <v>0</v>
          </cell>
          <cell r="S2519">
            <v>0</v>
          </cell>
          <cell r="U2519">
            <v>0</v>
          </cell>
          <cell r="X2519">
            <v>0</v>
          </cell>
        </row>
        <row r="2520">
          <cell r="I2520">
            <v>0</v>
          </cell>
          <cell r="S2520">
            <v>0</v>
          </cell>
          <cell r="U2520">
            <v>0</v>
          </cell>
          <cell r="X2520">
            <v>0</v>
          </cell>
        </row>
        <row r="2521">
          <cell r="I2521">
            <v>0</v>
          </cell>
          <cell r="S2521">
            <v>0</v>
          </cell>
          <cell r="U2521">
            <v>0</v>
          </cell>
          <cell r="X2521">
            <v>0</v>
          </cell>
        </row>
        <row r="2522">
          <cell r="I2522">
            <v>0</v>
          </cell>
          <cell r="S2522">
            <v>0</v>
          </cell>
          <cell r="U2522">
            <v>0</v>
          </cell>
          <cell r="X2522">
            <v>0</v>
          </cell>
        </row>
        <row r="2523">
          <cell r="I2523">
            <v>0</v>
          </cell>
          <cell r="S2523">
            <v>0</v>
          </cell>
          <cell r="U2523">
            <v>0</v>
          </cell>
          <cell r="X2523">
            <v>0</v>
          </cell>
        </row>
        <row r="2524">
          <cell r="I2524">
            <v>0</v>
          </cell>
          <cell r="S2524">
            <v>0</v>
          </cell>
          <cell r="U2524">
            <v>0</v>
          </cell>
          <cell r="X2524">
            <v>0</v>
          </cell>
        </row>
        <row r="2525">
          <cell r="I2525">
            <v>0</v>
          </cell>
          <cell r="S2525">
            <v>0</v>
          </cell>
          <cell r="U2525">
            <v>0</v>
          </cell>
          <cell r="X2525">
            <v>0</v>
          </cell>
        </row>
        <row r="2526">
          <cell r="I2526">
            <v>0</v>
          </cell>
          <cell r="S2526">
            <v>0</v>
          </cell>
          <cell r="U2526">
            <v>0</v>
          </cell>
          <cell r="X2526">
            <v>0</v>
          </cell>
        </row>
        <row r="2527">
          <cell r="I2527">
            <v>0</v>
          </cell>
          <cell r="S2527">
            <v>0</v>
          </cell>
          <cell r="U2527">
            <v>0</v>
          </cell>
          <cell r="X2527">
            <v>0</v>
          </cell>
        </row>
        <row r="2528">
          <cell r="I2528">
            <v>0</v>
          </cell>
          <cell r="S2528">
            <v>0</v>
          </cell>
          <cell r="U2528">
            <v>0</v>
          </cell>
          <cell r="X2528">
            <v>0</v>
          </cell>
        </row>
        <row r="2529">
          <cell r="I2529">
            <v>0</v>
          </cell>
          <cell r="S2529">
            <v>0</v>
          </cell>
          <cell r="U2529">
            <v>0</v>
          </cell>
          <cell r="X2529">
            <v>0</v>
          </cell>
        </row>
        <row r="2530">
          <cell r="I2530">
            <v>0</v>
          </cell>
          <cell r="S2530">
            <v>0</v>
          </cell>
          <cell r="U2530">
            <v>0</v>
          </cell>
          <cell r="X2530">
            <v>0</v>
          </cell>
        </row>
        <row r="2531">
          <cell r="I2531">
            <v>0</v>
          </cell>
          <cell r="S2531">
            <v>0</v>
          </cell>
          <cell r="U2531">
            <v>0</v>
          </cell>
          <cell r="X2531">
            <v>0</v>
          </cell>
        </row>
        <row r="2532">
          <cell r="I2532">
            <v>0</v>
          </cell>
          <cell r="S2532">
            <v>0</v>
          </cell>
          <cell r="U2532">
            <v>0</v>
          </cell>
          <cell r="X2532">
            <v>0</v>
          </cell>
        </row>
        <row r="2533">
          <cell r="I2533">
            <v>0</v>
          </cell>
          <cell r="S2533">
            <v>0</v>
          </cell>
          <cell r="U2533">
            <v>0</v>
          </cell>
          <cell r="X2533">
            <v>0</v>
          </cell>
        </row>
        <row r="2534">
          <cell r="I2534">
            <v>0</v>
          </cell>
          <cell r="S2534">
            <v>0</v>
          </cell>
          <cell r="U2534">
            <v>0</v>
          </cell>
          <cell r="X2534">
            <v>0</v>
          </cell>
        </row>
        <row r="2535">
          <cell r="I2535">
            <v>0</v>
          </cell>
          <cell r="S2535">
            <v>0</v>
          </cell>
          <cell r="U2535">
            <v>0</v>
          </cell>
          <cell r="X2535">
            <v>0</v>
          </cell>
        </row>
        <row r="2536">
          <cell r="I2536">
            <v>0</v>
          </cell>
          <cell r="S2536">
            <v>0</v>
          </cell>
          <cell r="U2536">
            <v>0</v>
          </cell>
          <cell r="X2536">
            <v>0</v>
          </cell>
        </row>
        <row r="2537">
          <cell r="I2537">
            <v>0</v>
          </cell>
          <cell r="S2537">
            <v>0</v>
          </cell>
          <cell r="U2537">
            <v>0</v>
          </cell>
          <cell r="X2537">
            <v>0</v>
          </cell>
        </row>
        <row r="2538">
          <cell r="I2538">
            <v>0</v>
          </cell>
          <cell r="S2538">
            <v>0</v>
          </cell>
          <cell r="U2538">
            <v>0</v>
          </cell>
          <cell r="X2538">
            <v>0</v>
          </cell>
        </row>
        <row r="2539">
          <cell r="I2539">
            <v>0</v>
          </cell>
          <cell r="S2539">
            <v>0</v>
          </cell>
          <cell r="U2539">
            <v>0</v>
          </cell>
          <cell r="X2539">
            <v>0</v>
          </cell>
        </row>
        <row r="2540">
          <cell r="I2540">
            <v>0</v>
          </cell>
          <cell r="S2540">
            <v>0</v>
          </cell>
          <cell r="U2540">
            <v>0</v>
          </cell>
          <cell r="X2540">
            <v>0</v>
          </cell>
        </row>
        <row r="2541">
          <cell r="I2541">
            <v>0</v>
          </cell>
          <cell r="S2541">
            <v>0</v>
          </cell>
          <cell r="U2541">
            <v>0</v>
          </cell>
          <cell r="X2541">
            <v>0</v>
          </cell>
        </row>
        <row r="2542">
          <cell r="I2542">
            <v>0</v>
          </cell>
          <cell r="S2542">
            <v>0</v>
          </cell>
          <cell r="U2542">
            <v>0</v>
          </cell>
          <cell r="X2542">
            <v>0</v>
          </cell>
        </row>
        <row r="2543">
          <cell r="I2543">
            <v>0</v>
          </cell>
          <cell r="S2543">
            <v>0</v>
          </cell>
          <cell r="U2543">
            <v>0</v>
          </cell>
          <cell r="X2543">
            <v>0</v>
          </cell>
        </row>
        <row r="2544">
          <cell r="I2544">
            <v>0</v>
          </cell>
          <cell r="S2544">
            <v>0</v>
          </cell>
          <cell r="U2544">
            <v>0</v>
          </cell>
          <cell r="X2544">
            <v>0</v>
          </cell>
        </row>
        <row r="2545">
          <cell r="I2545">
            <v>0</v>
          </cell>
          <cell r="S2545">
            <v>0</v>
          </cell>
          <cell r="U2545">
            <v>0</v>
          </cell>
          <cell r="X2545">
            <v>0</v>
          </cell>
        </row>
        <row r="2546">
          <cell r="I2546">
            <v>0</v>
          </cell>
          <cell r="S2546">
            <v>0</v>
          </cell>
          <cell r="U2546">
            <v>0</v>
          </cell>
          <cell r="X2546">
            <v>0</v>
          </cell>
        </row>
        <row r="2547">
          <cell r="I2547">
            <v>0</v>
          </cell>
          <cell r="S2547">
            <v>0</v>
          </cell>
          <cell r="U2547">
            <v>0</v>
          </cell>
          <cell r="X2547">
            <v>0</v>
          </cell>
        </row>
        <row r="2548">
          <cell r="I2548">
            <v>0</v>
          </cell>
          <cell r="S2548">
            <v>0</v>
          </cell>
          <cell r="U2548">
            <v>0</v>
          </cell>
          <cell r="X2548">
            <v>0</v>
          </cell>
        </row>
        <row r="2549">
          <cell r="I2549">
            <v>0</v>
          </cell>
          <cell r="S2549">
            <v>0</v>
          </cell>
          <cell r="U2549">
            <v>0</v>
          </cell>
          <cell r="X2549">
            <v>0</v>
          </cell>
        </row>
        <row r="2550">
          <cell r="I2550">
            <v>0</v>
          </cell>
          <cell r="S2550">
            <v>0</v>
          </cell>
          <cell r="U2550">
            <v>0</v>
          </cell>
          <cell r="X2550">
            <v>0</v>
          </cell>
        </row>
        <row r="2551">
          <cell r="I2551">
            <v>0</v>
          </cell>
          <cell r="S2551">
            <v>0</v>
          </cell>
          <cell r="U2551">
            <v>0</v>
          </cell>
          <cell r="X2551">
            <v>0</v>
          </cell>
        </row>
        <row r="2552">
          <cell r="I2552">
            <v>0</v>
          </cell>
          <cell r="S2552">
            <v>0</v>
          </cell>
          <cell r="U2552">
            <v>0</v>
          </cell>
          <cell r="X2552">
            <v>0</v>
          </cell>
        </row>
        <row r="2553">
          <cell r="I2553">
            <v>0</v>
          </cell>
          <cell r="S2553">
            <v>0</v>
          </cell>
          <cell r="U2553">
            <v>0</v>
          </cell>
          <cell r="X2553">
            <v>0</v>
          </cell>
        </row>
        <row r="2554">
          <cell r="I2554">
            <v>0</v>
          </cell>
          <cell r="S2554">
            <v>0</v>
          </cell>
          <cell r="U2554">
            <v>0</v>
          </cell>
          <cell r="X2554">
            <v>0</v>
          </cell>
        </row>
        <row r="2555">
          <cell r="I2555">
            <v>0</v>
          </cell>
          <cell r="S2555">
            <v>0</v>
          </cell>
          <cell r="U2555">
            <v>0</v>
          </cell>
          <cell r="X2555">
            <v>0</v>
          </cell>
        </row>
        <row r="2556">
          <cell r="I2556">
            <v>0</v>
          </cell>
          <cell r="S2556">
            <v>0</v>
          </cell>
          <cell r="U2556">
            <v>0</v>
          </cell>
          <cell r="X2556">
            <v>0</v>
          </cell>
        </row>
        <row r="2557">
          <cell r="I2557">
            <v>0</v>
          </cell>
          <cell r="S2557">
            <v>0</v>
          </cell>
          <cell r="U2557">
            <v>0</v>
          </cell>
          <cell r="X2557">
            <v>0</v>
          </cell>
        </row>
        <row r="2558">
          <cell r="I2558">
            <v>0</v>
          </cell>
          <cell r="S2558">
            <v>0</v>
          </cell>
          <cell r="U2558">
            <v>0</v>
          </cell>
          <cell r="X2558">
            <v>0</v>
          </cell>
        </row>
        <row r="2559">
          <cell r="I2559">
            <v>0</v>
          </cell>
          <cell r="S2559">
            <v>0</v>
          </cell>
          <cell r="U2559">
            <v>0</v>
          </cell>
          <cell r="X2559">
            <v>0</v>
          </cell>
        </row>
        <row r="2560">
          <cell r="I2560">
            <v>0</v>
          </cell>
          <cell r="S2560">
            <v>0</v>
          </cell>
          <cell r="U2560">
            <v>0</v>
          </cell>
          <cell r="X2560">
            <v>0</v>
          </cell>
        </row>
        <row r="2561">
          <cell r="I2561">
            <v>0</v>
          </cell>
          <cell r="S2561">
            <v>0</v>
          </cell>
          <cell r="U2561">
            <v>0</v>
          </cell>
          <cell r="X2561">
            <v>0</v>
          </cell>
        </row>
        <row r="2562">
          <cell r="I2562">
            <v>0</v>
          </cell>
          <cell r="S2562">
            <v>0</v>
          </cell>
          <cell r="U2562">
            <v>0</v>
          </cell>
          <cell r="X2562">
            <v>0</v>
          </cell>
        </row>
        <row r="2563">
          <cell r="I2563">
            <v>0</v>
          </cell>
          <cell r="S2563">
            <v>0</v>
          </cell>
          <cell r="U2563">
            <v>0</v>
          </cell>
          <cell r="X2563">
            <v>0</v>
          </cell>
        </row>
        <row r="2564">
          <cell r="I2564">
            <v>0</v>
          </cell>
          <cell r="S2564">
            <v>0</v>
          </cell>
          <cell r="U2564">
            <v>0</v>
          </cell>
          <cell r="X2564">
            <v>0</v>
          </cell>
        </row>
        <row r="2565">
          <cell r="I2565">
            <v>0</v>
          </cell>
          <cell r="S2565">
            <v>0</v>
          </cell>
          <cell r="U2565">
            <v>0</v>
          </cell>
          <cell r="X2565">
            <v>0</v>
          </cell>
        </row>
        <row r="2566">
          <cell r="I2566">
            <v>0</v>
          </cell>
          <cell r="S2566">
            <v>0</v>
          </cell>
          <cell r="U2566">
            <v>0</v>
          </cell>
          <cell r="X2566">
            <v>0</v>
          </cell>
        </row>
        <row r="2567">
          <cell r="I2567">
            <v>0</v>
          </cell>
          <cell r="S2567">
            <v>0</v>
          </cell>
          <cell r="U2567">
            <v>0</v>
          </cell>
          <cell r="X2567">
            <v>0</v>
          </cell>
        </row>
        <row r="2568">
          <cell r="I2568">
            <v>0</v>
          </cell>
          <cell r="S2568">
            <v>0</v>
          </cell>
          <cell r="U2568">
            <v>0</v>
          </cell>
          <cell r="X2568">
            <v>0</v>
          </cell>
        </row>
        <row r="2569">
          <cell r="I2569">
            <v>0</v>
          </cell>
          <cell r="S2569">
            <v>0</v>
          </cell>
          <cell r="U2569">
            <v>0</v>
          </cell>
          <cell r="X2569">
            <v>0</v>
          </cell>
        </row>
        <row r="2570">
          <cell r="I2570">
            <v>0</v>
          </cell>
          <cell r="S2570">
            <v>0</v>
          </cell>
          <cell r="U2570">
            <v>0</v>
          </cell>
          <cell r="X2570">
            <v>0</v>
          </cell>
        </row>
        <row r="2571">
          <cell r="I2571">
            <v>0</v>
          </cell>
          <cell r="S2571">
            <v>0</v>
          </cell>
          <cell r="U2571">
            <v>0</v>
          </cell>
          <cell r="X2571">
            <v>0</v>
          </cell>
        </row>
        <row r="2572">
          <cell r="I2572">
            <v>0</v>
          </cell>
          <cell r="S2572">
            <v>0</v>
          </cell>
          <cell r="U2572">
            <v>0</v>
          </cell>
          <cell r="X2572">
            <v>0</v>
          </cell>
        </row>
        <row r="2573">
          <cell r="I2573">
            <v>0</v>
          </cell>
          <cell r="S2573">
            <v>0</v>
          </cell>
          <cell r="U2573">
            <v>0</v>
          </cell>
          <cell r="X2573">
            <v>0</v>
          </cell>
        </row>
        <row r="2574">
          <cell r="I2574">
            <v>0</v>
          </cell>
          <cell r="S2574">
            <v>0</v>
          </cell>
          <cell r="U2574">
            <v>0</v>
          </cell>
          <cell r="X2574">
            <v>0</v>
          </cell>
        </row>
        <row r="2575">
          <cell r="I2575">
            <v>0</v>
          </cell>
          <cell r="S2575">
            <v>0</v>
          </cell>
          <cell r="U2575">
            <v>0</v>
          </cell>
          <cell r="X2575">
            <v>0</v>
          </cell>
        </row>
        <row r="2576">
          <cell r="I2576">
            <v>0</v>
          </cell>
          <cell r="S2576">
            <v>0</v>
          </cell>
          <cell r="U2576">
            <v>0</v>
          </cell>
          <cell r="X2576">
            <v>0</v>
          </cell>
        </row>
        <row r="2577">
          <cell r="I2577">
            <v>0</v>
          </cell>
          <cell r="S2577">
            <v>0</v>
          </cell>
          <cell r="U2577">
            <v>0</v>
          </cell>
          <cell r="X2577">
            <v>0</v>
          </cell>
        </row>
        <row r="2578">
          <cell r="I2578">
            <v>0</v>
          </cell>
          <cell r="S2578">
            <v>0</v>
          </cell>
          <cell r="U2578">
            <v>0</v>
          </cell>
          <cell r="X2578">
            <v>0</v>
          </cell>
        </row>
        <row r="2579">
          <cell r="I2579">
            <v>0</v>
          </cell>
          <cell r="S2579">
            <v>0</v>
          </cell>
          <cell r="U2579">
            <v>0</v>
          </cell>
          <cell r="X2579">
            <v>0</v>
          </cell>
        </row>
        <row r="2580">
          <cell r="I2580">
            <v>0</v>
          </cell>
          <cell r="S2580">
            <v>0</v>
          </cell>
          <cell r="U2580">
            <v>0</v>
          </cell>
          <cell r="X2580">
            <v>0</v>
          </cell>
        </row>
        <row r="2581">
          <cell r="I2581">
            <v>0</v>
          </cell>
          <cell r="S2581">
            <v>0</v>
          </cell>
          <cell r="U2581">
            <v>0</v>
          </cell>
          <cell r="X2581">
            <v>0</v>
          </cell>
        </row>
        <row r="2582">
          <cell r="I2582">
            <v>0</v>
          </cell>
          <cell r="S2582">
            <v>0</v>
          </cell>
          <cell r="U2582">
            <v>0</v>
          </cell>
          <cell r="X2582">
            <v>0</v>
          </cell>
        </row>
        <row r="2583">
          <cell r="I2583">
            <v>0</v>
          </cell>
          <cell r="S2583">
            <v>0</v>
          </cell>
          <cell r="U2583">
            <v>0</v>
          </cell>
          <cell r="X2583">
            <v>0</v>
          </cell>
        </row>
        <row r="2584">
          <cell r="I2584">
            <v>0</v>
          </cell>
          <cell r="S2584">
            <v>0</v>
          </cell>
          <cell r="U2584">
            <v>0</v>
          </cell>
          <cell r="X2584">
            <v>0</v>
          </cell>
        </row>
        <row r="2585">
          <cell r="I2585">
            <v>0</v>
          </cell>
          <cell r="S2585">
            <v>0</v>
          </cell>
          <cell r="U2585">
            <v>0</v>
          </cell>
          <cell r="X2585">
            <v>0</v>
          </cell>
        </row>
        <row r="2586">
          <cell r="I2586">
            <v>0</v>
          </cell>
          <cell r="S2586">
            <v>0</v>
          </cell>
          <cell r="U2586">
            <v>0</v>
          </cell>
          <cell r="X2586">
            <v>0</v>
          </cell>
        </row>
        <row r="2587">
          <cell r="I2587">
            <v>0</v>
          </cell>
          <cell r="S2587">
            <v>0</v>
          </cell>
          <cell r="U2587">
            <v>0</v>
          </cell>
          <cell r="X2587">
            <v>0</v>
          </cell>
        </row>
        <row r="2588">
          <cell r="I2588">
            <v>0</v>
          </cell>
          <cell r="S2588">
            <v>0</v>
          </cell>
          <cell r="U2588">
            <v>0</v>
          </cell>
          <cell r="X2588">
            <v>0</v>
          </cell>
        </row>
        <row r="2589">
          <cell r="I2589">
            <v>0</v>
          </cell>
          <cell r="S2589">
            <v>0</v>
          </cell>
          <cell r="U2589">
            <v>0</v>
          </cell>
          <cell r="X2589">
            <v>0</v>
          </cell>
        </row>
        <row r="2590">
          <cell r="I2590">
            <v>0</v>
          </cell>
          <cell r="S2590">
            <v>0</v>
          </cell>
          <cell r="U2590">
            <v>0</v>
          </cell>
          <cell r="X2590">
            <v>0</v>
          </cell>
        </row>
        <row r="2591">
          <cell r="I2591">
            <v>0</v>
          </cell>
          <cell r="S2591">
            <v>0</v>
          </cell>
          <cell r="U2591">
            <v>0</v>
          </cell>
          <cell r="X2591">
            <v>0</v>
          </cell>
        </row>
        <row r="2592">
          <cell r="I2592">
            <v>0</v>
          </cell>
          <cell r="S2592">
            <v>0</v>
          </cell>
          <cell r="U2592">
            <v>0</v>
          </cell>
          <cell r="X2592">
            <v>0</v>
          </cell>
        </row>
        <row r="2593">
          <cell r="I2593">
            <v>0</v>
          </cell>
          <cell r="S2593">
            <v>0</v>
          </cell>
          <cell r="U2593">
            <v>0</v>
          </cell>
          <cell r="X2593">
            <v>0</v>
          </cell>
        </row>
        <row r="2594">
          <cell r="I2594">
            <v>0</v>
          </cell>
          <cell r="S2594">
            <v>0</v>
          </cell>
          <cell r="U2594">
            <v>0</v>
          </cell>
          <cell r="X2594">
            <v>0</v>
          </cell>
        </row>
        <row r="2595">
          <cell r="I2595">
            <v>0</v>
          </cell>
          <cell r="S2595">
            <v>0</v>
          </cell>
          <cell r="U2595">
            <v>0</v>
          </cell>
          <cell r="X2595">
            <v>0</v>
          </cell>
        </row>
        <row r="2596">
          <cell r="I2596">
            <v>0</v>
          </cell>
          <cell r="S2596">
            <v>0</v>
          </cell>
          <cell r="U2596">
            <v>0</v>
          </cell>
          <cell r="X2596">
            <v>0</v>
          </cell>
        </row>
        <row r="2597">
          <cell r="I2597">
            <v>0</v>
          </cell>
          <cell r="S2597">
            <v>0</v>
          </cell>
          <cell r="U2597">
            <v>0</v>
          </cell>
          <cell r="X2597">
            <v>0</v>
          </cell>
        </row>
        <row r="2598">
          <cell r="I2598">
            <v>0</v>
          </cell>
          <cell r="S2598">
            <v>0</v>
          </cell>
          <cell r="U2598">
            <v>0</v>
          </cell>
          <cell r="X2598">
            <v>0</v>
          </cell>
        </row>
        <row r="2599">
          <cell r="I2599">
            <v>0</v>
          </cell>
          <cell r="S2599">
            <v>0</v>
          </cell>
          <cell r="U2599">
            <v>0</v>
          </cell>
          <cell r="X2599">
            <v>0</v>
          </cell>
        </row>
        <row r="2600">
          <cell r="I2600">
            <v>0</v>
          </cell>
          <cell r="S2600">
            <v>0</v>
          </cell>
          <cell r="U2600">
            <v>0</v>
          </cell>
          <cell r="X2600">
            <v>0</v>
          </cell>
        </row>
        <row r="2601">
          <cell r="I2601">
            <v>0</v>
          </cell>
          <cell r="S2601">
            <v>0</v>
          </cell>
          <cell r="U2601">
            <v>0</v>
          </cell>
          <cell r="X2601">
            <v>0</v>
          </cell>
        </row>
        <row r="2602">
          <cell r="I2602">
            <v>0</v>
          </cell>
          <cell r="S2602">
            <v>0</v>
          </cell>
          <cell r="U2602">
            <v>0</v>
          </cell>
          <cell r="X2602">
            <v>0</v>
          </cell>
        </row>
        <row r="2603">
          <cell r="I2603">
            <v>0</v>
          </cell>
          <cell r="S2603">
            <v>0</v>
          </cell>
          <cell r="U2603">
            <v>0</v>
          </cell>
          <cell r="X2603">
            <v>0</v>
          </cell>
        </row>
        <row r="2604">
          <cell r="I2604">
            <v>0</v>
          </cell>
          <cell r="S2604">
            <v>0</v>
          </cell>
          <cell r="U2604">
            <v>0</v>
          </cell>
          <cell r="X2604">
            <v>0</v>
          </cell>
        </row>
        <row r="2605">
          <cell r="I2605">
            <v>0</v>
          </cell>
          <cell r="S2605">
            <v>0</v>
          </cell>
          <cell r="U2605">
            <v>0</v>
          </cell>
          <cell r="X2605">
            <v>0</v>
          </cell>
        </row>
        <row r="2606">
          <cell r="I2606">
            <v>0</v>
          </cell>
          <cell r="S2606">
            <v>0</v>
          </cell>
          <cell r="U2606">
            <v>0</v>
          </cell>
          <cell r="X2606">
            <v>0</v>
          </cell>
        </row>
        <row r="2607">
          <cell r="I2607">
            <v>0</v>
          </cell>
          <cell r="S2607">
            <v>0</v>
          </cell>
          <cell r="U2607">
            <v>0</v>
          </cell>
          <cell r="X2607">
            <v>0</v>
          </cell>
        </row>
        <row r="2608">
          <cell r="I2608">
            <v>0</v>
          </cell>
          <cell r="S2608">
            <v>0</v>
          </cell>
          <cell r="U2608">
            <v>0</v>
          </cell>
          <cell r="X2608">
            <v>0</v>
          </cell>
        </row>
        <row r="2609">
          <cell r="I2609">
            <v>0</v>
          </cell>
          <cell r="S2609">
            <v>0</v>
          </cell>
          <cell r="U2609">
            <v>0</v>
          </cell>
          <cell r="X2609">
            <v>0</v>
          </cell>
        </row>
        <row r="2610">
          <cell r="I2610">
            <v>0</v>
          </cell>
          <cell r="S2610">
            <v>0</v>
          </cell>
          <cell r="U2610">
            <v>0</v>
          </cell>
          <cell r="X2610">
            <v>0</v>
          </cell>
        </row>
        <row r="2611">
          <cell r="I2611">
            <v>0</v>
          </cell>
          <cell r="S2611">
            <v>0</v>
          </cell>
          <cell r="U2611">
            <v>0</v>
          </cell>
          <cell r="X2611">
            <v>0</v>
          </cell>
        </row>
        <row r="2612">
          <cell r="I2612">
            <v>0</v>
          </cell>
          <cell r="S2612">
            <v>0</v>
          </cell>
          <cell r="U2612">
            <v>0</v>
          </cell>
          <cell r="X2612">
            <v>0</v>
          </cell>
        </row>
        <row r="2613">
          <cell r="I2613">
            <v>0</v>
          </cell>
          <cell r="S2613">
            <v>0</v>
          </cell>
          <cell r="U2613">
            <v>0</v>
          </cell>
          <cell r="X2613">
            <v>0</v>
          </cell>
        </row>
        <row r="2614">
          <cell r="I2614">
            <v>0</v>
          </cell>
          <cell r="S2614">
            <v>0</v>
          </cell>
          <cell r="U2614">
            <v>0</v>
          </cell>
          <cell r="X2614">
            <v>0</v>
          </cell>
        </row>
        <row r="2615">
          <cell r="I2615">
            <v>0</v>
          </cell>
          <cell r="S2615">
            <v>0</v>
          </cell>
          <cell r="U2615">
            <v>0</v>
          </cell>
          <cell r="X2615">
            <v>0</v>
          </cell>
        </row>
        <row r="2616">
          <cell r="I2616">
            <v>0</v>
          </cell>
          <cell r="S2616">
            <v>0</v>
          </cell>
          <cell r="U2616">
            <v>0</v>
          </cell>
          <cell r="X2616">
            <v>0</v>
          </cell>
        </row>
        <row r="2617">
          <cell r="I2617">
            <v>0</v>
          </cell>
          <cell r="S2617">
            <v>0</v>
          </cell>
          <cell r="U2617">
            <v>0</v>
          </cell>
          <cell r="X2617">
            <v>0</v>
          </cell>
        </row>
        <row r="2618">
          <cell r="I2618">
            <v>0</v>
          </cell>
          <cell r="S2618">
            <v>0</v>
          </cell>
          <cell r="U2618">
            <v>0</v>
          </cell>
          <cell r="X2618">
            <v>0</v>
          </cell>
        </row>
        <row r="2619">
          <cell r="I2619">
            <v>0</v>
          </cell>
          <cell r="S2619">
            <v>0</v>
          </cell>
          <cell r="U2619">
            <v>0</v>
          </cell>
          <cell r="X2619">
            <v>0</v>
          </cell>
        </row>
        <row r="2620">
          <cell r="I2620">
            <v>0</v>
          </cell>
          <cell r="S2620">
            <v>0</v>
          </cell>
          <cell r="U2620">
            <v>0</v>
          </cell>
          <cell r="X2620">
            <v>0</v>
          </cell>
        </row>
        <row r="2621">
          <cell r="I2621">
            <v>0</v>
          </cell>
          <cell r="S2621">
            <v>0</v>
          </cell>
          <cell r="U2621">
            <v>0</v>
          </cell>
          <cell r="X2621">
            <v>0</v>
          </cell>
        </row>
        <row r="2622">
          <cell r="I2622">
            <v>0</v>
          </cell>
          <cell r="S2622">
            <v>0</v>
          </cell>
          <cell r="U2622">
            <v>0</v>
          </cell>
          <cell r="X2622">
            <v>0</v>
          </cell>
        </row>
        <row r="2623">
          <cell r="I2623">
            <v>0</v>
          </cell>
          <cell r="S2623">
            <v>0</v>
          </cell>
          <cell r="U2623">
            <v>0</v>
          </cell>
          <cell r="X2623">
            <v>0</v>
          </cell>
        </row>
        <row r="2624">
          <cell r="I2624">
            <v>0</v>
          </cell>
          <cell r="S2624">
            <v>0</v>
          </cell>
          <cell r="U2624">
            <v>0</v>
          </cell>
          <cell r="X2624">
            <v>0</v>
          </cell>
        </row>
        <row r="2625">
          <cell r="I2625">
            <v>0</v>
          </cell>
          <cell r="S2625">
            <v>0</v>
          </cell>
          <cell r="U2625">
            <v>0</v>
          </cell>
          <cell r="X2625">
            <v>0</v>
          </cell>
        </row>
        <row r="2626">
          <cell r="I2626">
            <v>0</v>
          </cell>
          <cell r="S2626">
            <v>0</v>
          </cell>
          <cell r="U2626">
            <v>0</v>
          </cell>
          <cell r="X2626">
            <v>0</v>
          </cell>
        </row>
        <row r="2627">
          <cell r="I2627">
            <v>0</v>
          </cell>
          <cell r="S2627">
            <v>0</v>
          </cell>
          <cell r="U2627">
            <v>0</v>
          </cell>
          <cell r="X2627">
            <v>0</v>
          </cell>
        </row>
        <row r="2628">
          <cell r="I2628">
            <v>0</v>
          </cell>
          <cell r="S2628">
            <v>0</v>
          </cell>
          <cell r="U2628">
            <v>0</v>
          </cell>
          <cell r="X2628">
            <v>0</v>
          </cell>
        </row>
        <row r="2629">
          <cell r="I2629">
            <v>0</v>
          </cell>
          <cell r="S2629">
            <v>0</v>
          </cell>
          <cell r="U2629">
            <v>0</v>
          </cell>
          <cell r="X2629">
            <v>0</v>
          </cell>
        </row>
        <row r="2630">
          <cell r="I2630">
            <v>0</v>
          </cell>
          <cell r="S2630">
            <v>0</v>
          </cell>
          <cell r="U2630">
            <v>0</v>
          </cell>
          <cell r="X2630">
            <v>0</v>
          </cell>
        </row>
        <row r="2631">
          <cell r="I2631">
            <v>0</v>
          </cell>
          <cell r="S2631">
            <v>0</v>
          </cell>
          <cell r="U2631">
            <v>0</v>
          </cell>
          <cell r="X2631">
            <v>0</v>
          </cell>
        </row>
        <row r="2632">
          <cell r="I2632">
            <v>0</v>
          </cell>
          <cell r="S2632">
            <v>0</v>
          </cell>
          <cell r="U2632">
            <v>0</v>
          </cell>
          <cell r="X2632">
            <v>0</v>
          </cell>
        </row>
        <row r="2633">
          <cell r="I2633">
            <v>0</v>
          </cell>
          <cell r="S2633">
            <v>0</v>
          </cell>
          <cell r="U2633">
            <v>0</v>
          </cell>
          <cell r="X2633">
            <v>0</v>
          </cell>
        </row>
        <row r="2634">
          <cell r="I2634">
            <v>0</v>
          </cell>
          <cell r="S2634">
            <v>0</v>
          </cell>
          <cell r="U2634">
            <v>0</v>
          </cell>
          <cell r="X2634">
            <v>0</v>
          </cell>
        </row>
        <row r="2635">
          <cell r="I2635">
            <v>0</v>
          </cell>
          <cell r="S2635">
            <v>0</v>
          </cell>
          <cell r="U2635">
            <v>0</v>
          </cell>
          <cell r="X2635">
            <v>0</v>
          </cell>
        </row>
        <row r="2636">
          <cell r="I2636">
            <v>0</v>
          </cell>
          <cell r="S2636">
            <v>0</v>
          </cell>
          <cell r="U2636">
            <v>0</v>
          </cell>
          <cell r="X2636">
            <v>0</v>
          </cell>
        </row>
        <row r="2637">
          <cell r="I2637">
            <v>0</v>
          </cell>
          <cell r="S2637">
            <v>0</v>
          </cell>
          <cell r="U2637">
            <v>0</v>
          </cell>
          <cell r="X2637">
            <v>0</v>
          </cell>
        </row>
        <row r="2638">
          <cell r="I2638">
            <v>0</v>
          </cell>
          <cell r="S2638">
            <v>0</v>
          </cell>
          <cell r="U2638">
            <v>0</v>
          </cell>
          <cell r="X2638">
            <v>0</v>
          </cell>
        </row>
        <row r="2639">
          <cell r="I2639">
            <v>0</v>
          </cell>
          <cell r="S2639">
            <v>0</v>
          </cell>
          <cell r="U2639">
            <v>0</v>
          </cell>
          <cell r="X2639">
            <v>0</v>
          </cell>
        </row>
        <row r="2640">
          <cell r="I2640">
            <v>0</v>
          </cell>
          <cell r="S2640">
            <v>0</v>
          </cell>
          <cell r="U2640">
            <v>0</v>
          </cell>
          <cell r="X2640">
            <v>0</v>
          </cell>
        </row>
        <row r="2641">
          <cell r="I2641">
            <v>0</v>
          </cell>
          <cell r="S2641">
            <v>0</v>
          </cell>
          <cell r="U2641">
            <v>0</v>
          </cell>
          <cell r="X2641">
            <v>0</v>
          </cell>
        </row>
        <row r="2642">
          <cell r="I2642">
            <v>0</v>
          </cell>
          <cell r="S2642">
            <v>0</v>
          </cell>
          <cell r="U2642">
            <v>0</v>
          </cell>
          <cell r="X2642">
            <v>0</v>
          </cell>
        </row>
        <row r="2643">
          <cell r="I2643">
            <v>0</v>
          </cell>
          <cell r="S2643">
            <v>0</v>
          </cell>
          <cell r="U2643">
            <v>0</v>
          </cell>
          <cell r="X2643">
            <v>0</v>
          </cell>
        </row>
        <row r="2644">
          <cell r="I2644">
            <v>0</v>
          </cell>
          <cell r="S2644">
            <v>0</v>
          </cell>
          <cell r="U2644">
            <v>0</v>
          </cell>
          <cell r="X2644">
            <v>0</v>
          </cell>
        </row>
        <row r="2645">
          <cell r="I2645">
            <v>0</v>
          </cell>
          <cell r="S2645">
            <v>0</v>
          </cell>
          <cell r="U2645">
            <v>0</v>
          </cell>
          <cell r="X2645">
            <v>0</v>
          </cell>
        </row>
        <row r="2646">
          <cell r="I2646">
            <v>0</v>
          </cell>
          <cell r="S2646">
            <v>0</v>
          </cell>
          <cell r="U2646">
            <v>0</v>
          </cell>
          <cell r="X2646">
            <v>0</v>
          </cell>
        </row>
        <row r="2647">
          <cell r="I2647">
            <v>0</v>
          </cell>
          <cell r="S2647">
            <v>0</v>
          </cell>
          <cell r="U2647">
            <v>0</v>
          </cell>
          <cell r="X2647">
            <v>0</v>
          </cell>
        </row>
        <row r="2648">
          <cell r="I2648">
            <v>0</v>
          </cell>
          <cell r="S2648">
            <v>0</v>
          </cell>
          <cell r="U2648">
            <v>0</v>
          </cell>
          <cell r="X2648">
            <v>0</v>
          </cell>
        </row>
        <row r="2649">
          <cell r="I2649">
            <v>0</v>
          </cell>
          <cell r="S2649">
            <v>0</v>
          </cell>
          <cell r="U2649">
            <v>0</v>
          </cell>
          <cell r="X2649">
            <v>0</v>
          </cell>
        </row>
        <row r="2650">
          <cell r="I2650">
            <v>0</v>
          </cell>
          <cell r="S2650">
            <v>0</v>
          </cell>
          <cell r="U2650">
            <v>0</v>
          </cell>
          <cell r="X2650">
            <v>0</v>
          </cell>
        </row>
        <row r="2651">
          <cell r="I2651">
            <v>0</v>
          </cell>
          <cell r="S2651">
            <v>0</v>
          </cell>
          <cell r="U2651">
            <v>0</v>
          </cell>
          <cell r="X2651">
            <v>0</v>
          </cell>
        </row>
        <row r="2652">
          <cell r="I2652">
            <v>0</v>
          </cell>
          <cell r="S2652">
            <v>0</v>
          </cell>
          <cell r="U2652">
            <v>0</v>
          </cell>
          <cell r="X2652">
            <v>0</v>
          </cell>
        </row>
        <row r="2653">
          <cell r="I2653">
            <v>0</v>
          </cell>
          <cell r="S2653">
            <v>0</v>
          </cell>
          <cell r="U2653">
            <v>0</v>
          </cell>
          <cell r="X2653">
            <v>0</v>
          </cell>
        </row>
        <row r="2654">
          <cell r="I2654">
            <v>0</v>
          </cell>
          <cell r="S2654">
            <v>0</v>
          </cell>
          <cell r="U2654">
            <v>0</v>
          </cell>
          <cell r="X2654">
            <v>0</v>
          </cell>
        </row>
        <row r="2655">
          <cell r="I2655">
            <v>0</v>
          </cell>
          <cell r="S2655">
            <v>0</v>
          </cell>
          <cell r="U2655">
            <v>0</v>
          </cell>
          <cell r="X2655">
            <v>0</v>
          </cell>
        </row>
        <row r="2656">
          <cell r="I2656">
            <v>0</v>
          </cell>
          <cell r="S2656">
            <v>0</v>
          </cell>
          <cell r="U2656">
            <v>0</v>
          </cell>
          <cell r="X2656">
            <v>0</v>
          </cell>
        </row>
        <row r="2657">
          <cell r="I2657">
            <v>0</v>
          </cell>
          <cell r="S2657">
            <v>0</v>
          </cell>
          <cell r="U2657">
            <v>0</v>
          </cell>
          <cell r="X2657">
            <v>0</v>
          </cell>
        </row>
        <row r="2658">
          <cell r="I2658">
            <v>0</v>
          </cell>
          <cell r="S2658">
            <v>0</v>
          </cell>
          <cell r="U2658">
            <v>0</v>
          </cell>
          <cell r="X2658">
            <v>0</v>
          </cell>
        </row>
        <row r="2659">
          <cell r="I2659">
            <v>0</v>
          </cell>
          <cell r="S2659">
            <v>0</v>
          </cell>
          <cell r="U2659">
            <v>0</v>
          </cell>
          <cell r="X2659">
            <v>0</v>
          </cell>
        </row>
        <row r="2660">
          <cell r="I2660">
            <v>0</v>
          </cell>
          <cell r="S2660">
            <v>0</v>
          </cell>
          <cell r="U2660">
            <v>0</v>
          </cell>
          <cell r="X2660">
            <v>0</v>
          </cell>
        </row>
        <row r="2661">
          <cell r="I2661">
            <v>0</v>
          </cell>
          <cell r="S2661">
            <v>0</v>
          </cell>
          <cell r="U2661">
            <v>0</v>
          </cell>
          <cell r="X2661">
            <v>0</v>
          </cell>
        </row>
        <row r="2662">
          <cell r="I2662">
            <v>0</v>
          </cell>
          <cell r="S2662">
            <v>0</v>
          </cell>
          <cell r="U2662">
            <v>0</v>
          </cell>
          <cell r="X2662">
            <v>0</v>
          </cell>
        </row>
        <row r="2663">
          <cell r="I2663">
            <v>0</v>
          </cell>
          <cell r="S2663">
            <v>0</v>
          </cell>
          <cell r="U2663">
            <v>0</v>
          </cell>
          <cell r="X2663">
            <v>0</v>
          </cell>
        </row>
        <row r="2664">
          <cell r="I2664">
            <v>0</v>
          </cell>
          <cell r="S2664">
            <v>0</v>
          </cell>
          <cell r="U2664">
            <v>0</v>
          </cell>
          <cell r="X2664">
            <v>0</v>
          </cell>
        </row>
        <row r="2665">
          <cell r="I2665">
            <v>0</v>
          </cell>
          <cell r="S2665">
            <v>0</v>
          </cell>
          <cell r="U2665">
            <v>0</v>
          </cell>
          <cell r="X2665">
            <v>0</v>
          </cell>
        </row>
        <row r="2666">
          <cell r="I2666">
            <v>0</v>
          </cell>
          <cell r="S2666">
            <v>0</v>
          </cell>
          <cell r="U2666">
            <v>0</v>
          </cell>
          <cell r="X2666">
            <v>0</v>
          </cell>
        </row>
        <row r="2667">
          <cell r="I2667">
            <v>0</v>
          </cell>
          <cell r="S2667">
            <v>0</v>
          </cell>
          <cell r="U2667">
            <v>0</v>
          </cell>
          <cell r="X2667">
            <v>0</v>
          </cell>
        </row>
        <row r="2668">
          <cell r="I2668">
            <v>0</v>
          </cell>
          <cell r="S2668">
            <v>0</v>
          </cell>
          <cell r="U2668">
            <v>0</v>
          </cell>
          <cell r="X2668">
            <v>0</v>
          </cell>
        </row>
        <row r="2669">
          <cell r="I2669">
            <v>0</v>
          </cell>
          <cell r="S2669">
            <v>0</v>
          </cell>
          <cell r="U2669">
            <v>0</v>
          </cell>
          <cell r="X2669">
            <v>0</v>
          </cell>
        </row>
        <row r="2670">
          <cell r="I2670">
            <v>0</v>
          </cell>
          <cell r="S2670">
            <v>0</v>
          </cell>
          <cell r="U2670">
            <v>0</v>
          </cell>
          <cell r="X2670">
            <v>0</v>
          </cell>
        </row>
        <row r="2671">
          <cell r="I2671">
            <v>0</v>
          </cell>
          <cell r="S2671">
            <v>0</v>
          </cell>
          <cell r="U2671">
            <v>0</v>
          </cell>
          <cell r="X2671">
            <v>0</v>
          </cell>
        </row>
        <row r="2672">
          <cell r="I2672">
            <v>0</v>
          </cell>
          <cell r="S2672">
            <v>0</v>
          </cell>
          <cell r="U2672">
            <v>0</v>
          </cell>
          <cell r="X2672">
            <v>0</v>
          </cell>
        </row>
        <row r="2673">
          <cell r="I2673">
            <v>0</v>
          </cell>
          <cell r="S2673">
            <v>0</v>
          </cell>
          <cell r="U2673">
            <v>0</v>
          </cell>
          <cell r="X2673">
            <v>0</v>
          </cell>
        </row>
        <row r="2674">
          <cell r="I2674">
            <v>0</v>
          </cell>
          <cell r="S2674">
            <v>0</v>
          </cell>
          <cell r="U2674">
            <v>0</v>
          </cell>
          <cell r="X2674">
            <v>0</v>
          </cell>
        </row>
        <row r="2675">
          <cell r="I2675">
            <v>0</v>
          </cell>
          <cell r="S2675">
            <v>0</v>
          </cell>
          <cell r="U2675">
            <v>0</v>
          </cell>
          <cell r="X2675">
            <v>0</v>
          </cell>
        </row>
        <row r="2676">
          <cell r="I2676">
            <v>0</v>
          </cell>
          <cell r="S2676">
            <v>0</v>
          </cell>
          <cell r="U2676">
            <v>0</v>
          </cell>
          <cell r="X2676">
            <v>0</v>
          </cell>
        </row>
        <row r="2677">
          <cell r="I2677">
            <v>0</v>
          </cell>
          <cell r="S2677">
            <v>0</v>
          </cell>
          <cell r="U2677">
            <v>0</v>
          </cell>
          <cell r="X2677">
            <v>0</v>
          </cell>
        </row>
        <row r="2678">
          <cell r="I2678">
            <v>0</v>
          </cell>
          <cell r="S2678">
            <v>0</v>
          </cell>
          <cell r="U2678">
            <v>0</v>
          </cell>
          <cell r="X2678">
            <v>0</v>
          </cell>
        </row>
        <row r="2679">
          <cell r="I2679">
            <v>0</v>
          </cell>
          <cell r="S2679">
            <v>0</v>
          </cell>
          <cell r="U2679">
            <v>0</v>
          </cell>
          <cell r="X2679">
            <v>0</v>
          </cell>
        </row>
        <row r="2680">
          <cell r="I2680">
            <v>0</v>
          </cell>
          <cell r="S2680">
            <v>0</v>
          </cell>
          <cell r="U2680">
            <v>0</v>
          </cell>
          <cell r="X2680">
            <v>0</v>
          </cell>
        </row>
        <row r="2681">
          <cell r="I2681">
            <v>0</v>
          </cell>
          <cell r="S2681">
            <v>0</v>
          </cell>
          <cell r="U2681">
            <v>0</v>
          </cell>
          <cell r="X2681">
            <v>0</v>
          </cell>
        </row>
        <row r="2682">
          <cell r="I2682">
            <v>0</v>
          </cell>
          <cell r="S2682">
            <v>0</v>
          </cell>
          <cell r="U2682">
            <v>0</v>
          </cell>
          <cell r="X2682">
            <v>0</v>
          </cell>
        </row>
        <row r="2683">
          <cell r="I2683">
            <v>0</v>
          </cell>
          <cell r="S2683">
            <v>0</v>
          </cell>
          <cell r="U2683">
            <v>0</v>
          </cell>
          <cell r="X2683">
            <v>0</v>
          </cell>
        </row>
        <row r="2684">
          <cell r="I2684">
            <v>0</v>
          </cell>
          <cell r="S2684">
            <v>0</v>
          </cell>
          <cell r="U2684">
            <v>0</v>
          </cell>
          <cell r="X2684">
            <v>0</v>
          </cell>
        </row>
        <row r="2685">
          <cell r="I2685">
            <v>0</v>
          </cell>
          <cell r="S2685">
            <v>0</v>
          </cell>
          <cell r="U2685">
            <v>0</v>
          </cell>
          <cell r="X2685">
            <v>0</v>
          </cell>
        </row>
        <row r="2686">
          <cell r="I2686">
            <v>0</v>
          </cell>
          <cell r="S2686">
            <v>0</v>
          </cell>
          <cell r="U2686">
            <v>0</v>
          </cell>
          <cell r="X2686">
            <v>0</v>
          </cell>
        </row>
        <row r="2687">
          <cell r="I2687">
            <v>0</v>
          </cell>
          <cell r="S2687">
            <v>0</v>
          </cell>
          <cell r="U2687">
            <v>0</v>
          </cell>
          <cell r="X2687">
            <v>0</v>
          </cell>
        </row>
        <row r="2688">
          <cell r="I2688">
            <v>0</v>
          </cell>
          <cell r="S2688">
            <v>0</v>
          </cell>
          <cell r="U2688">
            <v>0</v>
          </cell>
          <cell r="X2688">
            <v>0</v>
          </cell>
        </row>
        <row r="2689">
          <cell r="I2689">
            <v>0</v>
          </cell>
          <cell r="S2689">
            <v>0</v>
          </cell>
          <cell r="U2689">
            <v>0</v>
          </cell>
          <cell r="X2689">
            <v>0</v>
          </cell>
        </row>
        <row r="2690">
          <cell r="I2690">
            <v>0</v>
          </cell>
          <cell r="S2690">
            <v>0</v>
          </cell>
          <cell r="U2690">
            <v>0</v>
          </cell>
          <cell r="X2690">
            <v>0</v>
          </cell>
        </row>
        <row r="2691">
          <cell r="I2691">
            <v>0</v>
          </cell>
          <cell r="S2691">
            <v>0</v>
          </cell>
          <cell r="U2691">
            <v>0</v>
          </cell>
          <cell r="X2691">
            <v>0</v>
          </cell>
        </row>
        <row r="2692">
          <cell r="I2692">
            <v>0</v>
          </cell>
          <cell r="S2692">
            <v>0</v>
          </cell>
          <cell r="U2692">
            <v>0</v>
          </cell>
          <cell r="X2692">
            <v>0</v>
          </cell>
        </row>
        <row r="2693">
          <cell r="I2693">
            <v>0</v>
          </cell>
          <cell r="S2693">
            <v>0</v>
          </cell>
          <cell r="U2693">
            <v>0</v>
          </cell>
          <cell r="X2693">
            <v>0</v>
          </cell>
        </row>
        <row r="2694">
          <cell r="I2694">
            <v>0</v>
          </cell>
          <cell r="S2694">
            <v>0</v>
          </cell>
          <cell r="U2694">
            <v>0</v>
          </cell>
          <cell r="X2694">
            <v>0</v>
          </cell>
        </row>
        <row r="2695">
          <cell r="I2695">
            <v>0</v>
          </cell>
          <cell r="S2695">
            <v>0</v>
          </cell>
          <cell r="U2695">
            <v>0</v>
          </cell>
          <cell r="X2695">
            <v>0</v>
          </cell>
        </row>
        <row r="2696">
          <cell r="I2696">
            <v>0</v>
          </cell>
          <cell r="S2696">
            <v>0</v>
          </cell>
          <cell r="U2696">
            <v>0</v>
          </cell>
          <cell r="X2696">
            <v>0</v>
          </cell>
        </row>
        <row r="2697">
          <cell r="I2697">
            <v>0</v>
          </cell>
          <cell r="S2697">
            <v>0</v>
          </cell>
          <cell r="U2697">
            <v>0</v>
          </cell>
          <cell r="X2697">
            <v>0</v>
          </cell>
        </row>
        <row r="2698">
          <cell r="I2698">
            <v>0</v>
          </cell>
          <cell r="S2698">
            <v>0</v>
          </cell>
          <cell r="U2698">
            <v>0</v>
          </cell>
          <cell r="X2698">
            <v>0</v>
          </cell>
        </row>
        <row r="2699">
          <cell r="I2699">
            <v>0</v>
          </cell>
          <cell r="S2699">
            <v>0</v>
          </cell>
          <cell r="U2699">
            <v>0</v>
          </cell>
          <cell r="X2699">
            <v>0</v>
          </cell>
        </row>
        <row r="2700">
          <cell r="I2700">
            <v>0</v>
          </cell>
          <cell r="S2700">
            <v>0</v>
          </cell>
          <cell r="U2700">
            <v>0</v>
          </cell>
          <cell r="X2700">
            <v>0</v>
          </cell>
        </row>
        <row r="2701">
          <cell r="I2701">
            <v>0</v>
          </cell>
          <cell r="S2701">
            <v>0</v>
          </cell>
          <cell r="U2701">
            <v>0</v>
          </cell>
          <cell r="X2701">
            <v>0</v>
          </cell>
        </row>
        <row r="2702">
          <cell r="I2702">
            <v>0</v>
          </cell>
          <cell r="S2702">
            <v>0</v>
          </cell>
          <cell r="U2702">
            <v>0</v>
          </cell>
          <cell r="X2702">
            <v>0</v>
          </cell>
        </row>
        <row r="2703">
          <cell r="I2703">
            <v>0</v>
          </cell>
          <cell r="S2703">
            <v>0</v>
          </cell>
          <cell r="U2703">
            <v>0</v>
          </cell>
          <cell r="X2703">
            <v>0</v>
          </cell>
        </row>
        <row r="2704">
          <cell r="I2704">
            <v>0</v>
          </cell>
          <cell r="S2704">
            <v>0</v>
          </cell>
          <cell r="U2704">
            <v>0</v>
          </cell>
          <cell r="X2704">
            <v>0</v>
          </cell>
        </row>
        <row r="2705">
          <cell r="I2705">
            <v>0</v>
          </cell>
          <cell r="S2705">
            <v>0</v>
          </cell>
          <cell r="U2705">
            <v>0</v>
          </cell>
          <cell r="X2705">
            <v>0</v>
          </cell>
        </row>
        <row r="2706">
          <cell r="I2706">
            <v>0</v>
          </cell>
          <cell r="S2706">
            <v>0</v>
          </cell>
          <cell r="U2706">
            <v>0</v>
          </cell>
          <cell r="X2706">
            <v>0</v>
          </cell>
        </row>
        <row r="2707">
          <cell r="I2707">
            <v>0</v>
          </cell>
          <cell r="S2707">
            <v>0</v>
          </cell>
          <cell r="U2707">
            <v>0</v>
          </cell>
          <cell r="X2707">
            <v>0</v>
          </cell>
        </row>
        <row r="2708">
          <cell r="I2708">
            <v>0</v>
          </cell>
          <cell r="S2708">
            <v>0</v>
          </cell>
          <cell r="U2708">
            <v>0</v>
          </cell>
          <cell r="X2708">
            <v>0</v>
          </cell>
        </row>
        <row r="2709">
          <cell r="I2709">
            <v>0</v>
          </cell>
          <cell r="S2709">
            <v>0</v>
          </cell>
          <cell r="U2709">
            <v>0</v>
          </cell>
          <cell r="X2709">
            <v>0</v>
          </cell>
        </row>
        <row r="2710">
          <cell r="I2710">
            <v>0</v>
          </cell>
          <cell r="S2710">
            <v>0</v>
          </cell>
          <cell r="U2710">
            <v>0</v>
          </cell>
          <cell r="X2710">
            <v>0</v>
          </cell>
        </row>
        <row r="2711">
          <cell r="I2711">
            <v>0</v>
          </cell>
          <cell r="S2711">
            <v>0</v>
          </cell>
          <cell r="U2711">
            <v>0</v>
          </cell>
          <cell r="X2711">
            <v>0</v>
          </cell>
        </row>
        <row r="2712">
          <cell r="I2712">
            <v>0</v>
          </cell>
          <cell r="S2712">
            <v>0</v>
          </cell>
          <cell r="U2712">
            <v>0</v>
          </cell>
          <cell r="X2712">
            <v>0</v>
          </cell>
        </row>
        <row r="2713">
          <cell r="I2713">
            <v>0</v>
          </cell>
          <cell r="S2713">
            <v>0</v>
          </cell>
          <cell r="U2713">
            <v>0</v>
          </cell>
          <cell r="X2713">
            <v>0</v>
          </cell>
        </row>
        <row r="2714">
          <cell r="I2714">
            <v>0</v>
          </cell>
          <cell r="S2714">
            <v>0</v>
          </cell>
          <cell r="U2714">
            <v>0</v>
          </cell>
          <cell r="X2714">
            <v>0</v>
          </cell>
        </row>
        <row r="2715">
          <cell r="I2715">
            <v>0</v>
          </cell>
          <cell r="S2715">
            <v>0</v>
          </cell>
          <cell r="U2715">
            <v>0</v>
          </cell>
          <cell r="X2715">
            <v>0</v>
          </cell>
        </row>
        <row r="2716">
          <cell r="I2716">
            <v>0</v>
          </cell>
          <cell r="S2716">
            <v>0</v>
          </cell>
          <cell r="U2716">
            <v>0</v>
          </cell>
          <cell r="X2716">
            <v>0</v>
          </cell>
        </row>
        <row r="2717">
          <cell r="I2717">
            <v>0</v>
          </cell>
          <cell r="S2717">
            <v>0</v>
          </cell>
          <cell r="U2717">
            <v>0</v>
          </cell>
          <cell r="X2717">
            <v>0</v>
          </cell>
        </row>
        <row r="2718">
          <cell r="I2718">
            <v>0</v>
          </cell>
          <cell r="S2718">
            <v>0</v>
          </cell>
          <cell r="U2718">
            <v>0</v>
          </cell>
          <cell r="X2718">
            <v>0</v>
          </cell>
        </row>
        <row r="2719">
          <cell r="I2719">
            <v>0</v>
          </cell>
          <cell r="S2719">
            <v>0</v>
          </cell>
          <cell r="U2719">
            <v>0</v>
          </cell>
          <cell r="X2719">
            <v>0</v>
          </cell>
        </row>
        <row r="2720">
          <cell r="I2720">
            <v>0</v>
          </cell>
          <cell r="S2720">
            <v>0</v>
          </cell>
          <cell r="U2720">
            <v>0</v>
          </cell>
          <cell r="X2720">
            <v>0</v>
          </cell>
        </row>
        <row r="2721">
          <cell r="I2721">
            <v>0</v>
          </cell>
          <cell r="S2721">
            <v>0</v>
          </cell>
          <cell r="U2721">
            <v>0</v>
          </cell>
          <cell r="X2721">
            <v>0</v>
          </cell>
        </row>
        <row r="2722">
          <cell r="I2722">
            <v>0</v>
          </cell>
          <cell r="S2722">
            <v>0</v>
          </cell>
          <cell r="U2722">
            <v>0</v>
          </cell>
          <cell r="X2722">
            <v>0</v>
          </cell>
        </row>
        <row r="2723">
          <cell r="I2723">
            <v>0</v>
          </cell>
          <cell r="S2723">
            <v>0</v>
          </cell>
          <cell r="U2723">
            <v>0</v>
          </cell>
          <cell r="X2723">
            <v>0</v>
          </cell>
        </row>
        <row r="2724">
          <cell r="I2724">
            <v>0</v>
          </cell>
          <cell r="S2724">
            <v>0</v>
          </cell>
          <cell r="U2724">
            <v>0</v>
          </cell>
          <cell r="X2724">
            <v>0</v>
          </cell>
        </row>
        <row r="2725">
          <cell r="I2725">
            <v>0</v>
          </cell>
          <cell r="S2725">
            <v>0</v>
          </cell>
          <cell r="U2725">
            <v>0</v>
          </cell>
          <cell r="X2725">
            <v>0</v>
          </cell>
        </row>
        <row r="2726">
          <cell r="I2726">
            <v>0</v>
          </cell>
          <cell r="S2726">
            <v>0</v>
          </cell>
          <cell r="U2726">
            <v>0</v>
          </cell>
          <cell r="X2726">
            <v>0</v>
          </cell>
        </row>
        <row r="2727">
          <cell r="I2727">
            <v>0</v>
          </cell>
          <cell r="S2727">
            <v>0</v>
          </cell>
          <cell r="U2727">
            <v>0</v>
          </cell>
          <cell r="X2727">
            <v>0</v>
          </cell>
        </row>
        <row r="2728">
          <cell r="I2728">
            <v>0</v>
          </cell>
          <cell r="S2728">
            <v>0</v>
          </cell>
          <cell r="U2728">
            <v>0</v>
          </cell>
          <cell r="X2728">
            <v>0</v>
          </cell>
        </row>
        <row r="2729">
          <cell r="I2729">
            <v>0</v>
          </cell>
          <cell r="S2729">
            <v>0</v>
          </cell>
          <cell r="U2729">
            <v>0</v>
          </cell>
          <cell r="X2729">
            <v>0</v>
          </cell>
        </row>
        <row r="2730">
          <cell r="I2730">
            <v>0</v>
          </cell>
          <cell r="S2730">
            <v>0</v>
          </cell>
          <cell r="U2730">
            <v>0</v>
          </cell>
          <cell r="X2730">
            <v>0</v>
          </cell>
        </row>
        <row r="2731">
          <cell r="I2731">
            <v>0</v>
          </cell>
          <cell r="S2731">
            <v>0</v>
          </cell>
          <cell r="U2731">
            <v>0</v>
          </cell>
          <cell r="X2731">
            <v>0</v>
          </cell>
        </row>
        <row r="2732">
          <cell r="I2732">
            <v>0</v>
          </cell>
          <cell r="S2732">
            <v>0</v>
          </cell>
          <cell r="U2732">
            <v>0</v>
          </cell>
          <cell r="X2732">
            <v>0</v>
          </cell>
        </row>
        <row r="2733">
          <cell r="I2733">
            <v>0</v>
          </cell>
          <cell r="S2733">
            <v>0</v>
          </cell>
          <cell r="U2733">
            <v>0</v>
          </cell>
          <cell r="X2733">
            <v>0</v>
          </cell>
        </row>
        <row r="2734">
          <cell r="I2734">
            <v>0</v>
          </cell>
          <cell r="S2734">
            <v>0</v>
          </cell>
          <cell r="U2734">
            <v>0</v>
          </cell>
          <cell r="X2734">
            <v>0</v>
          </cell>
        </row>
        <row r="2735">
          <cell r="I2735">
            <v>0</v>
          </cell>
          <cell r="S2735">
            <v>0</v>
          </cell>
          <cell r="U2735">
            <v>0</v>
          </cell>
          <cell r="X2735">
            <v>0</v>
          </cell>
        </row>
        <row r="2736">
          <cell r="I2736">
            <v>0</v>
          </cell>
          <cell r="S2736">
            <v>0</v>
          </cell>
          <cell r="U2736">
            <v>0</v>
          </cell>
          <cell r="X2736">
            <v>0</v>
          </cell>
        </row>
        <row r="2737">
          <cell r="I2737">
            <v>0</v>
          </cell>
          <cell r="S2737">
            <v>0</v>
          </cell>
          <cell r="U2737">
            <v>0</v>
          </cell>
          <cell r="X2737">
            <v>0</v>
          </cell>
        </row>
        <row r="2738">
          <cell r="I2738">
            <v>0</v>
          </cell>
          <cell r="S2738">
            <v>0</v>
          </cell>
          <cell r="U2738">
            <v>0</v>
          </cell>
          <cell r="X2738">
            <v>0</v>
          </cell>
        </row>
        <row r="2739">
          <cell r="I2739">
            <v>0</v>
          </cell>
          <cell r="S2739">
            <v>0</v>
          </cell>
          <cell r="U2739">
            <v>0</v>
          </cell>
          <cell r="X2739">
            <v>0</v>
          </cell>
        </row>
        <row r="2740">
          <cell r="I2740">
            <v>0</v>
          </cell>
          <cell r="S2740">
            <v>0</v>
          </cell>
          <cell r="U2740">
            <v>0</v>
          </cell>
          <cell r="X2740">
            <v>0</v>
          </cell>
        </row>
        <row r="2741">
          <cell r="I2741">
            <v>0</v>
          </cell>
          <cell r="S2741">
            <v>0</v>
          </cell>
          <cell r="U2741">
            <v>0</v>
          </cell>
          <cell r="X2741">
            <v>0</v>
          </cell>
        </row>
        <row r="2742">
          <cell r="I2742">
            <v>0</v>
          </cell>
          <cell r="S2742">
            <v>0</v>
          </cell>
          <cell r="U2742">
            <v>0</v>
          </cell>
          <cell r="X2742">
            <v>0</v>
          </cell>
        </row>
        <row r="2743">
          <cell r="I2743">
            <v>0</v>
          </cell>
          <cell r="S2743">
            <v>0</v>
          </cell>
          <cell r="U2743">
            <v>0</v>
          </cell>
          <cell r="X2743">
            <v>0</v>
          </cell>
        </row>
        <row r="2744">
          <cell r="I2744">
            <v>0</v>
          </cell>
          <cell r="S2744">
            <v>0</v>
          </cell>
          <cell r="U2744">
            <v>0</v>
          </cell>
          <cell r="X2744">
            <v>0</v>
          </cell>
        </row>
        <row r="2745">
          <cell r="I2745">
            <v>0</v>
          </cell>
          <cell r="S2745">
            <v>0</v>
          </cell>
          <cell r="U2745">
            <v>0</v>
          </cell>
          <cell r="X2745">
            <v>0</v>
          </cell>
        </row>
        <row r="2746">
          <cell r="I2746">
            <v>0</v>
          </cell>
          <cell r="S2746">
            <v>0</v>
          </cell>
          <cell r="U2746">
            <v>0</v>
          </cell>
          <cell r="X2746">
            <v>0</v>
          </cell>
        </row>
        <row r="2747">
          <cell r="I2747">
            <v>0</v>
          </cell>
          <cell r="S2747">
            <v>0</v>
          </cell>
          <cell r="U2747">
            <v>0</v>
          </cell>
          <cell r="X2747">
            <v>0</v>
          </cell>
        </row>
        <row r="2748">
          <cell r="I2748">
            <v>0</v>
          </cell>
          <cell r="S2748">
            <v>0</v>
          </cell>
          <cell r="U2748">
            <v>0</v>
          </cell>
          <cell r="X2748">
            <v>0</v>
          </cell>
        </row>
        <row r="2749">
          <cell r="I2749">
            <v>0</v>
          </cell>
          <cell r="S2749">
            <v>0</v>
          </cell>
          <cell r="U2749">
            <v>0</v>
          </cell>
          <cell r="X2749">
            <v>0</v>
          </cell>
        </row>
        <row r="2750">
          <cell r="I2750">
            <v>0</v>
          </cell>
          <cell r="S2750">
            <v>0</v>
          </cell>
          <cell r="U2750">
            <v>0</v>
          </cell>
          <cell r="X2750">
            <v>0</v>
          </cell>
        </row>
        <row r="2751">
          <cell r="I2751">
            <v>0</v>
          </cell>
          <cell r="S2751">
            <v>0</v>
          </cell>
          <cell r="U2751">
            <v>0</v>
          </cell>
          <cell r="X2751">
            <v>0</v>
          </cell>
        </row>
        <row r="2752">
          <cell r="I2752">
            <v>0</v>
          </cell>
          <cell r="S2752">
            <v>0</v>
          </cell>
          <cell r="U2752">
            <v>0</v>
          </cell>
          <cell r="X2752">
            <v>0</v>
          </cell>
        </row>
        <row r="2753">
          <cell r="I2753">
            <v>0</v>
          </cell>
          <cell r="S2753">
            <v>0</v>
          </cell>
          <cell r="U2753">
            <v>0</v>
          </cell>
          <cell r="X2753">
            <v>0</v>
          </cell>
        </row>
        <row r="2754">
          <cell r="I2754">
            <v>0</v>
          </cell>
          <cell r="S2754">
            <v>0</v>
          </cell>
          <cell r="U2754">
            <v>0</v>
          </cell>
          <cell r="X2754">
            <v>0</v>
          </cell>
        </row>
        <row r="2755">
          <cell r="I2755">
            <v>0</v>
          </cell>
          <cell r="S2755">
            <v>0</v>
          </cell>
          <cell r="U2755">
            <v>0</v>
          </cell>
          <cell r="X2755">
            <v>0</v>
          </cell>
        </row>
        <row r="2756">
          <cell r="I2756">
            <v>0</v>
          </cell>
          <cell r="S2756">
            <v>0</v>
          </cell>
          <cell r="U2756">
            <v>0</v>
          </cell>
          <cell r="X2756">
            <v>0</v>
          </cell>
        </row>
        <row r="2757">
          <cell r="I2757">
            <v>0</v>
          </cell>
          <cell r="S2757">
            <v>0</v>
          </cell>
          <cell r="U2757">
            <v>0</v>
          </cell>
          <cell r="X2757">
            <v>0</v>
          </cell>
        </row>
        <row r="2758">
          <cell r="I2758">
            <v>0</v>
          </cell>
          <cell r="S2758">
            <v>0</v>
          </cell>
          <cell r="U2758">
            <v>0</v>
          </cell>
          <cell r="X2758">
            <v>0</v>
          </cell>
        </row>
        <row r="2759">
          <cell r="I2759">
            <v>0</v>
          </cell>
          <cell r="S2759">
            <v>0</v>
          </cell>
          <cell r="U2759">
            <v>0</v>
          </cell>
          <cell r="X2759">
            <v>0</v>
          </cell>
        </row>
        <row r="2760">
          <cell r="I2760">
            <v>0</v>
          </cell>
          <cell r="S2760">
            <v>0</v>
          </cell>
          <cell r="U2760">
            <v>0</v>
          </cell>
          <cell r="X2760">
            <v>0</v>
          </cell>
        </row>
        <row r="2761">
          <cell r="I2761">
            <v>0</v>
          </cell>
          <cell r="S2761">
            <v>0</v>
          </cell>
          <cell r="U2761">
            <v>0</v>
          </cell>
          <cell r="X2761">
            <v>0</v>
          </cell>
        </row>
        <row r="2762">
          <cell r="I2762">
            <v>0</v>
          </cell>
          <cell r="S2762">
            <v>0</v>
          </cell>
          <cell r="U2762">
            <v>0</v>
          </cell>
          <cell r="X2762">
            <v>0</v>
          </cell>
        </row>
        <row r="2763">
          <cell r="I2763">
            <v>0</v>
          </cell>
          <cell r="S2763">
            <v>0</v>
          </cell>
          <cell r="U2763">
            <v>0</v>
          </cell>
          <cell r="X2763">
            <v>0</v>
          </cell>
        </row>
        <row r="2764">
          <cell r="I2764">
            <v>0</v>
          </cell>
          <cell r="S2764">
            <v>0</v>
          </cell>
          <cell r="U2764">
            <v>0</v>
          </cell>
          <cell r="X2764">
            <v>0</v>
          </cell>
        </row>
        <row r="2765">
          <cell r="I2765">
            <v>0</v>
          </cell>
          <cell r="S2765">
            <v>0</v>
          </cell>
          <cell r="U2765">
            <v>0</v>
          </cell>
          <cell r="X2765">
            <v>0</v>
          </cell>
        </row>
        <row r="2766">
          <cell r="I2766">
            <v>0</v>
          </cell>
          <cell r="S2766">
            <v>0</v>
          </cell>
          <cell r="U2766">
            <v>0</v>
          </cell>
          <cell r="X2766">
            <v>0</v>
          </cell>
        </row>
        <row r="2767">
          <cell r="I2767">
            <v>0</v>
          </cell>
          <cell r="S2767">
            <v>0</v>
          </cell>
          <cell r="U2767">
            <v>0</v>
          </cell>
          <cell r="X2767">
            <v>0</v>
          </cell>
        </row>
        <row r="2768">
          <cell r="I2768">
            <v>0</v>
          </cell>
          <cell r="S2768">
            <v>0</v>
          </cell>
          <cell r="U2768">
            <v>0</v>
          </cell>
          <cell r="X2768">
            <v>0</v>
          </cell>
        </row>
        <row r="2769">
          <cell r="I2769">
            <v>0</v>
          </cell>
          <cell r="S2769">
            <v>0</v>
          </cell>
          <cell r="U2769">
            <v>0</v>
          </cell>
          <cell r="X2769">
            <v>0</v>
          </cell>
        </row>
        <row r="2770">
          <cell r="I2770">
            <v>0</v>
          </cell>
          <cell r="S2770">
            <v>0</v>
          </cell>
          <cell r="U2770">
            <v>0</v>
          </cell>
          <cell r="X2770">
            <v>0</v>
          </cell>
        </row>
        <row r="2771">
          <cell r="I2771">
            <v>0</v>
          </cell>
          <cell r="S2771">
            <v>0</v>
          </cell>
          <cell r="U2771">
            <v>0</v>
          </cell>
          <cell r="X2771">
            <v>0</v>
          </cell>
        </row>
        <row r="2772">
          <cell r="I2772">
            <v>0</v>
          </cell>
          <cell r="S2772">
            <v>0</v>
          </cell>
          <cell r="U2772">
            <v>0</v>
          </cell>
          <cell r="X2772">
            <v>0</v>
          </cell>
        </row>
        <row r="2773">
          <cell r="I2773">
            <v>0</v>
          </cell>
          <cell r="S2773">
            <v>0</v>
          </cell>
          <cell r="U2773">
            <v>0</v>
          </cell>
          <cell r="X2773">
            <v>0</v>
          </cell>
        </row>
        <row r="2774">
          <cell r="I2774">
            <v>0</v>
          </cell>
          <cell r="S2774">
            <v>0</v>
          </cell>
          <cell r="U2774">
            <v>0</v>
          </cell>
          <cell r="X2774">
            <v>0</v>
          </cell>
        </row>
        <row r="2775">
          <cell r="I2775">
            <v>0</v>
          </cell>
          <cell r="S2775">
            <v>0</v>
          </cell>
          <cell r="U2775">
            <v>0</v>
          </cell>
          <cell r="X2775">
            <v>0</v>
          </cell>
        </row>
        <row r="2776">
          <cell r="I2776">
            <v>0</v>
          </cell>
          <cell r="S2776">
            <v>0</v>
          </cell>
          <cell r="U2776">
            <v>0</v>
          </cell>
          <cell r="X2776">
            <v>0</v>
          </cell>
        </row>
        <row r="2777">
          <cell r="I2777">
            <v>0</v>
          </cell>
          <cell r="S2777">
            <v>0</v>
          </cell>
          <cell r="U2777">
            <v>0</v>
          </cell>
          <cell r="X2777">
            <v>0</v>
          </cell>
        </row>
        <row r="2778">
          <cell r="I2778">
            <v>0</v>
          </cell>
          <cell r="S2778">
            <v>0</v>
          </cell>
          <cell r="U2778">
            <v>0</v>
          </cell>
          <cell r="X2778">
            <v>0</v>
          </cell>
        </row>
        <row r="2779">
          <cell r="I2779">
            <v>0</v>
          </cell>
          <cell r="S2779">
            <v>0</v>
          </cell>
          <cell r="U2779">
            <v>0</v>
          </cell>
          <cell r="X2779">
            <v>0</v>
          </cell>
        </row>
        <row r="2780">
          <cell r="I2780">
            <v>0</v>
          </cell>
          <cell r="S2780">
            <v>0</v>
          </cell>
          <cell r="U2780">
            <v>0</v>
          </cell>
          <cell r="X2780">
            <v>0</v>
          </cell>
        </row>
        <row r="2781">
          <cell r="I2781">
            <v>0</v>
          </cell>
          <cell r="S2781">
            <v>0</v>
          </cell>
          <cell r="U2781">
            <v>0</v>
          </cell>
          <cell r="X2781">
            <v>0</v>
          </cell>
        </row>
        <row r="2782">
          <cell r="I2782">
            <v>0</v>
          </cell>
          <cell r="S2782">
            <v>0</v>
          </cell>
          <cell r="U2782">
            <v>0</v>
          </cell>
          <cell r="X2782">
            <v>0</v>
          </cell>
        </row>
        <row r="2783">
          <cell r="I2783">
            <v>0</v>
          </cell>
          <cell r="S2783">
            <v>0</v>
          </cell>
          <cell r="U2783">
            <v>0</v>
          </cell>
          <cell r="X2783">
            <v>0</v>
          </cell>
        </row>
        <row r="2784">
          <cell r="I2784">
            <v>0</v>
          </cell>
          <cell r="S2784">
            <v>0</v>
          </cell>
          <cell r="U2784">
            <v>0</v>
          </cell>
          <cell r="X2784">
            <v>0</v>
          </cell>
        </row>
        <row r="2785">
          <cell r="I2785">
            <v>0</v>
          </cell>
          <cell r="S2785">
            <v>0</v>
          </cell>
          <cell r="U2785">
            <v>0</v>
          </cell>
          <cell r="X2785">
            <v>0</v>
          </cell>
        </row>
        <row r="2786">
          <cell r="I2786">
            <v>0</v>
          </cell>
          <cell r="S2786">
            <v>0</v>
          </cell>
          <cell r="U2786">
            <v>0</v>
          </cell>
          <cell r="X2786">
            <v>0</v>
          </cell>
        </row>
        <row r="2787">
          <cell r="I2787">
            <v>0</v>
          </cell>
          <cell r="S2787">
            <v>0</v>
          </cell>
          <cell r="U2787">
            <v>0</v>
          </cell>
          <cell r="X2787">
            <v>0</v>
          </cell>
        </row>
        <row r="2788">
          <cell r="I2788">
            <v>0</v>
          </cell>
          <cell r="S2788">
            <v>0</v>
          </cell>
          <cell r="U2788">
            <v>0</v>
          </cell>
          <cell r="X2788">
            <v>0</v>
          </cell>
        </row>
        <row r="2789">
          <cell r="I2789">
            <v>0</v>
          </cell>
          <cell r="S2789">
            <v>0</v>
          </cell>
          <cell r="U2789">
            <v>0</v>
          </cell>
          <cell r="X2789">
            <v>0</v>
          </cell>
        </row>
        <row r="2790">
          <cell r="I2790">
            <v>0</v>
          </cell>
          <cell r="S2790">
            <v>0</v>
          </cell>
          <cell r="U2790">
            <v>0</v>
          </cell>
          <cell r="X2790">
            <v>0</v>
          </cell>
        </row>
        <row r="2791">
          <cell r="I2791">
            <v>0</v>
          </cell>
          <cell r="S2791">
            <v>0</v>
          </cell>
          <cell r="U2791">
            <v>0</v>
          </cell>
          <cell r="X2791">
            <v>0</v>
          </cell>
        </row>
        <row r="2792">
          <cell r="I2792">
            <v>0</v>
          </cell>
          <cell r="S2792">
            <v>0</v>
          </cell>
          <cell r="U2792">
            <v>0</v>
          </cell>
          <cell r="X2792">
            <v>0</v>
          </cell>
        </row>
        <row r="2793">
          <cell r="I2793">
            <v>0</v>
          </cell>
          <cell r="S2793">
            <v>0</v>
          </cell>
          <cell r="U2793">
            <v>0</v>
          </cell>
          <cell r="X2793">
            <v>0</v>
          </cell>
        </row>
        <row r="2794">
          <cell r="I2794">
            <v>0</v>
          </cell>
          <cell r="S2794">
            <v>0</v>
          </cell>
          <cell r="U2794">
            <v>0</v>
          </cell>
          <cell r="X2794">
            <v>0</v>
          </cell>
        </row>
        <row r="2795">
          <cell r="I2795">
            <v>0</v>
          </cell>
          <cell r="S2795">
            <v>0</v>
          </cell>
          <cell r="U2795">
            <v>0</v>
          </cell>
          <cell r="X2795">
            <v>0</v>
          </cell>
        </row>
        <row r="2796">
          <cell r="I2796">
            <v>0</v>
          </cell>
          <cell r="S2796">
            <v>0</v>
          </cell>
          <cell r="U2796">
            <v>0</v>
          </cell>
          <cell r="X2796">
            <v>0</v>
          </cell>
        </row>
        <row r="2797">
          <cell r="I2797">
            <v>0</v>
          </cell>
          <cell r="S2797">
            <v>0</v>
          </cell>
          <cell r="U2797">
            <v>0</v>
          </cell>
          <cell r="X2797">
            <v>0</v>
          </cell>
        </row>
        <row r="2798">
          <cell r="I2798">
            <v>0</v>
          </cell>
          <cell r="S2798">
            <v>0</v>
          </cell>
          <cell r="U2798">
            <v>0</v>
          </cell>
          <cell r="X2798">
            <v>0</v>
          </cell>
        </row>
        <row r="2799">
          <cell r="I2799">
            <v>0</v>
          </cell>
          <cell r="S2799">
            <v>0</v>
          </cell>
          <cell r="U2799">
            <v>0</v>
          </cell>
          <cell r="X2799">
            <v>0</v>
          </cell>
        </row>
        <row r="2800">
          <cell r="I2800">
            <v>0</v>
          </cell>
          <cell r="S2800">
            <v>0</v>
          </cell>
          <cell r="U2800">
            <v>0</v>
          </cell>
          <cell r="X2800">
            <v>0</v>
          </cell>
        </row>
        <row r="2801">
          <cell r="I2801">
            <v>0</v>
          </cell>
          <cell r="S2801">
            <v>0</v>
          </cell>
          <cell r="U2801">
            <v>0</v>
          </cell>
          <cell r="X2801">
            <v>0</v>
          </cell>
        </row>
        <row r="2802">
          <cell r="I2802">
            <v>0</v>
          </cell>
          <cell r="S2802">
            <v>0</v>
          </cell>
          <cell r="U2802">
            <v>0</v>
          </cell>
          <cell r="X2802">
            <v>0</v>
          </cell>
        </row>
        <row r="2803">
          <cell r="I2803">
            <v>0</v>
          </cell>
          <cell r="S2803">
            <v>0</v>
          </cell>
          <cell r="U2803">
            <v>0</v>
          </cell>
          <cell r="X2803">
            <v>0</v>
          </cell>
        </row>
        <row r="2804">
          <cell r="I2804">
            <v>0</v>
          </cell>
          <cell r="S2804">
            <v>0</v>
          </cell>
          <cell r="U2804">
            <v>0</v>
          </cell>
          <cell r="X2804">
            <v>0</v>
          </cell>
        </row>
        <row r="2805">
          <cell r="I2805">
            <v>0</v>
          </cell>
          <cell r="S2805">
            <v>0</v>
          </cell>
          <cell r="U2805">
            <v>0</v>
          </cell>
          <cell r="X2805">
            <v>0</v>
          </cell>
        </row>
        <row r="2806">
          <cell r="I2806">
            <v>0</v>
          </cell>
          <cell r="S2806">
            <v>0</v>
          </cell>
          <cell r="U2806">
            <v>0</v>
          </cell>
          <cell r="X2806">
            <v>0</v>
          </cell>
        </row>
        <row r="2807">
          <cell r="I2807">
            <v>0</v>
          </cell>
          <cell r="S2807">
            <v>0</v>
          </cell>
          <cell r="U2807">
            <v>0</v>
          </cell>
          <cell r="X2807">
            <v>0</v>
          </cell>
        </row>
        <row r="2808">
          <cell r="I2808">
            <v>0</v>
          </cell>
          <cell r="S2808">
            <v>0</v>
          </cell>
          <cell r="U2808">
            <v>0</v>
          </cell>
          <cell r="X2808">
            <v>0</v>
          </cell>
        </row>
        <row r="2809">
          <cell r="I2809">
            <v>0</v>
          </cell>
          <cell r="S2809">
            <v>0</v>
          </cell>
          <cell r="U2809">
            <v>0</v>
          </cell>
          <cell r="X2809">
            <v>0</v>
          </cell>
        </row>
        <row r="2810">
          <cell r="I2810">
            <v>0</v>
          </cell>
          <cell r="S2810">
            <v>0</v>
          </cell>
          <cell r="U2810">
            <v>0</v>
          </cell>
          <cell r="X2810">
            <v>0</v>
          </cell>
        </row>
        <row r="2811">
          <cell r="I2811">
            <v>0</v>
          </cell>
          <cell r="S2811">
            <v>0</v>
          </cell>
          <cell r="U2811">
            <v>0</v>
          </cell>
          <cell r="X2811">
            <v>0</v>
          </cell>
        </row>
        <row r="2812">
          <cell r="I2812">
            <v>0</v>
          </cell>
          <cell r="S2812">
            <v>0</v>
          </cell>
          <cell r="U2812">
            <v>0</v>
          </cell>
          <cell r="X2812">
            <v>0</v>
          </cell>
        </row>
        <row r="2813">
          <cell r="I2813">
            <v>0</v>
          </cell>
          <cell r="S2813">
            <v>0</v>
          </cell>
          <cell r="U2813">
            <v>0</v>
          </cell>
          <cell r="X2813">
            <v>0</v>
          </cell>
        </row>
        <row r="2814">
          <cell r="I2814">
            <v>0</v>
          </cell>
          <cell r="S2814">
            <v>0</v>
          </cell>
          <cell r="U2814">
            <v>0</v>
          </cell>
          <cell r="X2814">
            <v>0</v>
          </cell>
        </row>
        <row r="2815">
          <cell r="I2815">
            <v>0</v>
          </cell>
          <cell r="S2815">
            <v>0</v>
          </cell>
          <cell r="U2815">
            <v>0</v>
          </cell>
          <cell r="X2815">
            <v>0</v>
          </cell>
        </row>
        <row r="2816">
          <cell r="I2816">
            <v>0</v>
          </cell>
          <cell r="S2816">
            <v>0</v>
          </cell>
          <cell r="U2816">
            <v>0</v>
          </cell>
          <cell r="X2816">
            <v>0</v>
          </cell>
        </row>
        <row r="2817">
          <cell r="I2817">
            <v>0</v>
          </cell>
          <cell r="S2817">
            <v>0</v>
          </cell>
          <cell r="U2817">
            <v>0</v>
          </cell>
          <cell r="X2817">
            <v>0</v>
          </cell>
        </row>
        <row r="2818">
          <cell r="I2818">
            <v>0</v>
          </cell>
          <cell r="S2818">
            <v>0</v>
          </cell>
          <cell r="U2818">
            <v>0</v>
          </cell>
          <cell r="X2818">
            <v>0</v>
          </cell>
        </row>
        <row r="2819">
          <cell r="I2819">
            <v>0</v>
          </cell>
          <cell r="S2819">
            <v>0</v>
          </cell>
          <cell r="U2819">
            <v>0</v>
          </cell>
          <cell r="X2819">
            <v>0</v>
          </cell>
        </row>
        <row r="2820">
          <cell r="I2820">
            <v>0</v>
          </cell>
          <cell r="S2820">
            <v>0</v>
          </cell>
          <cell r="U2820">
            <v>0</v>
          </cell>
          <cell r="X2820">
            <v>0</v>
          </cell>
        </row>
        <row r="2821">
          <cell r="I2821">
            <v>0</v>
          </cell>
          <cell r="S2821">
            <v>0</v>
          </cell>
          <cell r="U2821">
            <v>0</v>
          </cell>
          <cell r="X2821">
            <v>0</v>
          </cell>
        </row>
        <row r="2822">
          <cell r="I2822">
            <v>0</v>
          </cell>
          <cell r="S2822">
            <v>0</v>
          </cell>
          <cell r="U2822">
            <v>0</v>
          </cell>
          <cell r="X2822">
            <v>0</v>
          </cell>
        </row>
        <row r="2823">
          <cell r="I2823">
            <v>0</v>
          </cell>
          <cell r="S2823">
            <v>0</v>
          </cell>
          <cell r="U2823">
            <v>0</v>
          </cell>
          <cell r="X2823">
            <v>0</v>
          </cell>
        </row>
        <row r="2824">
          <cell r="I2824">
            <v>0</v>
          </cell>
          <cell r="S2824">
            <v>0</v>
          </cell>
          <cell r="U2824">
            <v>0</v>
          </cell>
          <cell r="X2824">
            <v>0</v>
          </cell>
        </row>
        <row r="2825">
          <cell r="I2825">
            <v>0</v>
          </cell>
          <cell r="S2825">
            <v>0</v>
          </cell>
          <cell r="U2825">
            <v>0</v>
          </cell>
          <cell r="X2825">
            <v>0</v>
          </cell>
        </row>
        <row r="2826">
          <cell r="I2826">
            <v>0</v>
          </cell>
          <cell r="S2826">
            <v>0</v>
          </cell>
          <cell r="U2826">
            <v>0</v>
          </cell>
          <cell r="X2826">
            <v>0</v>
          </cell>
        </row>
        <row r="2827">
          <cell r="I2827">
            <v>0</v>
          </cell>
          <cell r="S2827">
            <v>0</v>
          </cell>
          <cell r="U2827">
            <v>0</v>
          </cell>
          <cell r="X2827">
            <v>0</v>
          </cell>
        </row>
        <row r="2828">
          <cell r="I2828">
            <v>0</v>
          </cell>
          <cell r="S2828">
            <v>0</v>
          </cell>
          <cell r="U2828">
            <v>0</v>
          </cell>
          <cell r="X2828">
            <v>0</v>
          </cell>
        </row>
        <row r="2829">
          <cell r="I2829">
            <v>0</v>
          </cell>
          <cell r="S2829">
            <v>0</v>
          </cell>
          <cell r="U2829">
            <v>0</v>
          </cell>
          <cell r="X2829">
            <v>0</v>
          </cell>
        </row>
        <row r="2830">
          <cell r="I2830">
            <v>0</v>
          </cell>
          <cell r="S2830">
            <v>0</v>
          </cell>
          <cell r="U2830">
            <v>0</v>
          </cell>
          <cell r="X2830">
            <v>0</v>
          </cell>
        </row>
        <row r="2831">
          <cell r="I2831">
            <v>0</v>
          </cell>
          <cell r="S2831">
            <v>0</v>
          </cell>
          <cell r="U2831">
            <v>0</v>
          </cell>
          <cell r="X2831">
            <v>0</v>
          </cell>
        </row>
        <row r="2832">
          <cell r="I2832">
            <v>0</v>
          </cell>
          <cell r="S2832">
            <v>0</v>
          </cell>
          <cell r="U2832">
            <v>0</v>
          </cell>
          <cell r="X2832">
            <v>0</v>
          </cell>
        </row>
        <row r="2833">
          <cell r="I2833">
            <v>0</v>
          </cell>
          <cell r="S2833">
            <v>0</v>
          </cell>
          <cell r="U2833">
            <v>0</v>
          </cell>
          <cell r="X2833">
            <v>0</v>
          </cell>
        </row>
        <row r="2834">
          <cell r="I2834">
            <v>0</v>
          </cell>
          <cell r="S2834">
            <v>0</v>
          </cell>
          <cell r="U2834">
            <v>0</v>
          </cell>
          <cell r="X2834">
            <v>0</v>
          </cell>
        </row>
        <row r="2835">
          <cell r="I2835">
            <v>0</v>
          </cell>
          <cell r="S2835">
            <v>0</v>
          </cell>
          <cell r="U2835">
            <v>0</v>
          </cell>
          <cell r="X2835">
            <v>0</v>
          </cell>
        </row>
        <row r="2836">
          <cell r="I2836">
            <v>0</v>
          </cell>
          <cell r="S2836">
            <v>0</v>
          </cell>
          <cell r="U2836">
            <v>0</v>
          </cell>
          <cell r="X2836">
            <v>0</v>
          </cell>
        </row>
        <row r="2837">
          <cell r="I2837">
            <v>0</v>
          </cell>
          <cell r="S2837">
            <v>0</v>
          </cell>
          <cell r="U2837">
            <v>0</v>
          </cell>
          <cell r="X2837">
            <v>0</v>
          </cell>
        </row>
        <row r="2838">
          <cell r="I2838">
            <v>0</v>
          </cell>
          <cell r="S2838">
            <v>0</v>
          </cell>
          <cell r="U2838">
            <v>0</v>
          </cell>
          <cell r="X2838">
            <v>0</v>
          </cell>
        </row>
        <row r="2839">
          <cell r="I2839">
            <v>0</v>
          </cell>
          <cell r="S2839">
            <v>0</v>
          </cell>
          <cell r="U2839">
            <v>0</v>
          </cell>
          <cell r="X2839">
            <v>0</v>
          </cell>
        </row>
        <row r="2840">
          <cell r="I2840">
            <v>0</v>
          </cell>
          <cell r="S2840">
            <v>0</v>
          </cell>
          <cell r="U2840">
            <v>0</v>
          </cell>
          <cell r="X2840">
            <v>0</v>
          </cell>
        </row>
        <row r="2841">
          <cell r="I2841">
            <v>0</v>
          </cell>
          <cell r="S2841">
            <v>0</v>
          </cell>
          <cell r="U2841">
            <v>0</v>
          </cell>
          <cell r="X2841">
            <v>0</v>
          </cell>
        </row>
        <row r="2842">
          <cell r="I2842">
            <v>0</v>
          </cell>
          <cell r="S2842">
            <v>0</v>
          </cell>
          <cell r="U2842">
            <v>0</v>
          </cell>
          <cell r="X2842">
            <v>0</v>
          </cell>
        </row>
        <row r="2843">
          <cell r="I2843">
            <v>0</v>
          </cell>
          <cell r="S2843">
            <v>0</v>
          </cell>
          <cell r="U2843">
            <v>0</v>
          </cell>
          <cell r="X2843">
            <v>0</v>
          </cell>
        </row>
        <row r="2844">
          <cell r="I2844">
            <v>0</v>
          </cell>
          <cell r="S2844">
            <v>0</v>
          </cell>
          <cell r="U2844">
            <v>0</v>
          </cell>
          <cell r="X2844">
            <v>0</v>
          </cell>
        </row>
        <row r="2845">
          <cell r="I2845">
            <v>0</v>
          </cell>
          <cell r="S2845">
            <v>0</v>
          </cell>
          <cell r="U2845">
            <v>0</v>
          </cell>
          <cell r="X2845">
            <v>0</v>
          </cell>
        </row>
        <row r="2846">
          <cell r="I2846">
            <v>0</v>
          </cell>
          <cell r="S2846">
            <v>0</v>
          </cell>
          <cell r="U2846">
            <v>0</v>
          </cell>
          <cell r="X2846">
            <v>0</v>
          </cell>
        </row>
        <row r="2847">
          <cell r="I2847">
            <v>0</v>
          </cell>
          <cell r="S2847">
            <v>0</v>
          </cell>
          <cell r="U2847">
            <v>0</v>
          </cell>
          <cell r="X2847">
            <v>0</v>
          </cell>
        </row>
        <row r="2848">
          <cell r="I2848">
            <v>0</v>
          </cell>
          <cell r="S2848">
            <v>0</v>
          </cell>
          <cell r="U2848">
            <v>0</v>
          </cell>
          <cell r="X2848">
            <v>0</v>
          </cell>
        </row>
        <row r="2849">
          <cell r="I2849">
            <v>0</v>
          </cell>
          <cell r="S2849">
            <v>0</v>
          </cell>
          <cell r="U2849">
            <v>0</v>
          </cell>
          <cell r="X2849">
            <v>0</v>
          </cell>
        </row>
        <row r="2850">
          <cell r="I2850">
            <v>0</v>
          </cell>
          <cell r="S2850">
            <v>0</v>
          </cell>
          <cell r="U2850">
            <v>0</v>
          </cell>
          <cell r="X2850">
            <v>0</v>
          </cell>
        </row>
        <row r="2851">
          <cell r="I2851">
            <v>0</v>
          </cell>
          <cell r="S2851">
            <v>0</v>
          </cell>
          <cell r="U2851">
            <v>0</v>
          </cell>
          <cell r="X2851">
            <v>0</v>
          </cell>
        </row>
        <row r="2852">
          <cell r="I2852">
            <v>0</v>
          </cell>
          <cell r="S2852">
            <v>0</v>
          </cell>
          <cell r="U2852">
            <v>0</v>
          </cell>
          <cell r="X2852">
            <v>0</v>
          </cell>
        </row>
        <row r="2853">
          <cell r="I2853">
            <v>0</v>
          </cell>
          <cell r="S2853">
            <v>0</v>
          </cell>
          <cell r="U2853">
            <v>0</v>
          </cell>
          <cell r="X2853">
            <v>0</v>
          </cell>
        </row>
        <row r="2854">
          <cell r="I2854">
            <v>0</v>
          </cell>
          <cell r="S2854">
            <v>0</v>
          </cell>
          <cell r="U2854">
            <v>0</v>
          </cell>
          <cell r="X2854">
            <v>0</v>
          </cell>
        </row>
        <row r="2855">
          <cell r="I2855">
            <v>0</v>
          </cell>
          <cell r="S2855">
            <v>0</v>
          </cell>
          <cell r="U2855">
            <v>0</v>
          </cell>
          <cell r="X2855">
            <v>0</v>
          </cell>
        </row>
        <row r="2856">
          <cell r="I2856">
            <v>0</v>
          </cell>
          <cell r="S2856">
            <v>0</v>
          </cell>
          <cell r="U2856">
            <v>0</v>
          </cell>
          <cell r="X2856">
            <v>0</v>
          </cell>
        </row>
        <row r="2857">
          <cell r="I2857">
            <v>0</v>
          </cell>
          <cell r="S2857">
            <v>0</v>
          </cell>
          <cell r="U2857">
            <v>0</v>
          </cell>
          <cell r="X2857">
            <v>0</v>
          </cell>
        </row>
        <row r="2858">
          <cell r="I2858">
            <v>0</v>
          </cell>
          <cell r="S2858">
            <v>0</v>
          </cell>
          <cell r="U2858">
            <v>0</v>
          </cell>
          <cell r="X2858">
            <v>0</v>
          </cell>
        </row>
        <row r="2859">
          <cell r="I2859">
            <v>0</v>
          </cell>
          <cell r="S2859">
            <v>0</v>
          </cell>
          <cell r="U2859">
            <v>0</v>
          </cell>
          <cell r="X2859">
            <v>0</v>
          </cell>
        </row>
        <row r="2860">
          <cell r="I2860">
            <v>0</v>
          </cell>
          <cell r="S2860">
            <v>0</v>
          </cell>
          <cell r="U2860">
            <v>0</v>
          </cell>
          <cell r="X2860">
            <v>0</v>
          </cell>
        </row>
        <row r="2861">
          <cell r="I2861">
            <v>0</v>
          </cell>
          <cell r="S2861">
            <v>0</v>
          </cell>
          <cell r="U2861">
            <v>0</v>
          </cell>
          <cell r="X2861">
            <v>0</v>
          </cell>
        </row>
        <row r="2862">
          <cell r="I2862">
            <v>0</v>
          </cell>
          <cell r="S2862">
            <v>0</v>
          </cell>
          <cell r="U2862">
            <v>0</v>
          </cell>
          <cell r="X2862">
            <v>0</v>
          </cell>
        </row>
        <row r="2863">
          <cell r="I2863">
            <v>0</v>
          </cell>
          <cell r="S2863">
            <v>0</v>
          </cell>
          <cell r="U2863">
            <v>0</v>
          </cell>
          <cell r="X2863">
            <v>0</v>
          </cell>
        </row>
        <row r="2864">
          <cell r="I2864">
            <v>0</v>
          </cell>
          <cell r="S2864">
            <v>0</v>
          </cell>
          <cell r="U2864">
            <v>0</v>
          </cell>
          <cell r="X2864">
            <v>0</v>
          </cell>
        </row>
        <row r="2865">
          <cell r="I2865">
            <v>0</v>
          </cell>
          <cell r="S2865">
            <v>0</v>
          </cell>
          <cell r="U2865">
            <v>0</v>
          </cell>
          <cell r="X2865">
            <v>0</v>
          </cell>
        </row>
        <row r="2866">
          <cell r="I2866">
            <v>0</v>
          </cell>
          <cell r="S2866">
            <v>0</v>
          </cell>
          <cell r="U2866">
            <v>0</v>
          </cell>
          <cell r="X2866">
            <v>0</v>
          </cell>
        </row>
        <row r="2867">
          <cell r="I2867">
            <v>0</v>
          </cell>
          <cell r="S2867">
            <v>0</v>
          </cell>
          <cell r="U2867">
            <v>0</v>
          </cell>
          <cell r="X2867">
            <v>0</v>
          </cell>
        </row>
        <row r="2868">
          <cell r="I2868">
            <v>0</v>
          </cell>
          <cell r="S2868">
            <v>0</v>
          </cell>
          <cell r="U2868">
            <v>0</v>
          </cell>
          <cell r="X2868">
            <v>0</v>
          </cell>
        </row>
        <row r="2869">
          <cell r="I2869">
            <v>0</v>
          </cell>
          <cell r="S2869">
            <v>0</v>
          </cell>
          <cell r="U2869">
            <v>0</v>
          </cell>
          <cell r="X2869">
            <v>0</v>
          </cell>
        </row>
        <row r="2870">
          <cell r="I2870">
            <v>0</v>
          </cell>
          <cell r="S2870">
            <v>0</v>
          </cell>
          <cell r="U2870">
            <v>0</v>
          </cell>
          <cell r="X2870">
            <v>0</v>
          </cell>
        </row>
        <row r="2871">
          <cell r="I2871">
            <v>0</v>
          </cell>
          <cell r="S2871">
            <v>0</v>
          </cell>
          <cell r="U2871">
            <v>0</v>
          </cell>
          <cell r="X2871">
            <v>0</v>
          </cell>
        </row>
        <row r="2872">
          <cell r="I2872">
            <v>0</v>
          </cell>
          <cell r="S2872">
            <v>0</v>
          </cell>
          <cell r="U2872">
            <v>0</v>
          </cell>
          <cell r="X2872">
            <v>0</v>
          </cell>
        </row>
        <row r="2873">
          <cell r="I2873">
            <v>0</v>
          </cell>
          <cell r="S2873">
            <v>0</v>
          </cell>
          <cell r="U2873">
            <v>0</v>
          </cell>
          <cell r="X2873">
            <v>0</v>
          </cell>
        </row>
        <row r="2874">
          <cell r="I2874">
            <v>0</v>
          </cell>
          <cell r="S2874">
            <v>0</v>
          </cell>
          <cell r="U2874">
            <v>0</v>
          </cell>
          <cell r="X2874">
            <v>0</v>
          </cell>
        </row>
        <row r="2875">
          <cell r="I2875">
            <v>0</v>
          </cell>
          <cell r="S2875">
            <v>0</v>
          </cell>
          <cell r="U2875">
            <v>0</v>
          </cell>
          <cell r="X2875">
            <v>0</v>
          </cell>
        </row>
        <row r="2876">
          <cell r="I2876">
            <v>0</v>
          </cell>
          <cell r="S2876">
            <v>0</v>
          </cell>
          <cell r="U2876">
            <v>0</v>
          </cell>
          <cell r="X2876">
            <v>0</v>
          </cell>
        </row>
        <row r="2877">
          <cell r="I2877">
            <v>0</v>
          </cell>
          <cell r="S2877">
            <v>0</v>
          </cell>
          <cell r="U2877">
            <v>0</v>
          </cell>
          <cell r="X2877">
            <v>0</v>
          </cell>
        </row>
        <row r="2878">
          <cell r="I2878">
            <v>0</v>
          </cell>
          <cell r="S2878">
            <v>0</v>
          </cell>
          <cell r="U2878">
            <v>0</v>
          </cell>
          <cell r="X2878">
            <v>0</v>
          </cell>
        </row>
        <row r="2879">
          <cell r="I2879">
            <v>0</v>
          </cell>
          <cell r="S2879">
            <v>0</v>
          </cell>
          <cell r="U2879">
            <v>0</v>
          </cell>
          <cell r="X2879">
            <v>0</v>
          </cell>
        </row>
        <row r="2880">
          <cell r="I2880">
            <v>0</v>
          </cell>
          <cell r="S2880">
            <v>0</v>
          </cell>
          <cell r="U2880">
            <v>0</v>
          </cell>
          <cell r="X2880">
            <v>0</v>
          </cell>
        </row>
        <row r="2881">
          <cell r="I2881">
            <v>0</v>
          </cell>
          <cell r="S2881">
            <v>0</v>
          </cell>
          <cell r="U2881">
            <v>0</v>
          </cell>
          <cell r="X2881">
            <v>0</v>
          </cell>
        </row>
        <row r="2882">
          <cell r="I2882">
            <v>0</v>
          </cell>
          <cell r="S2882">
            <v>0</v>
          </cell>
          <cell r="U2882">
            <v>0</v>
          </cell>
          <cell r="X2882">
            <v>0</v>
          </cell>
        </row>
        <row r="2883">
          <cell r="I2883">
            <v>0</v>
          </cell>
          <cell r="S2883">
            <v>0</v>
          </cell>
          <cell r="U2883">
            <v>0</v>
          </cell>
          <cell r="X2883">
            <v>0</v>
          </cell>
        </row>
        <row r="2884">
          <cell r="I2884">
            <v>0</v>
          </cell>
          <cell r="S2884">
            <v>0</v>
          </cell>
          <cell r="U2884">
            <v>0</v>
          </cell>
          <cell r="X2884">
            <v>0</v>
          </cell>
        </row>
        <row r="2885">
          <cell r="I2885">
            <v>0</v>
          </cell>
          <cell r="S2885">
            <v>0</v>
          </cell>
          <cell r="U2885">
            <v>0</v>
          </cell>
          <cell r="X2885">
            <v>0</v>
          </cell>
        </row>
        <row r="2886">
          <cell r="I2886">
            <v>0</v>
          </cell>
          <cell r="S2886">
            <v>0</v>
          </cell>
          <cell r="U2886">
            <v>0</v>
          </cell>
          <cell r="X2886">
            <v>0</v>
          </cell>
        </row>
        <row r="2887">
          <cell r="I2887">
            <v>0</v>
          </cell>
          <cell r="S2887">
            <v>0</v>
          </cell>
          <cell r="U2887">
            <v>0</v>
          </cell>
          <cell r="X2887">
            <v>0</v>
          </cell>
        </row>
        <row r="2888">
          <cell r="I2888">
            <v>0</v>
          </cell>
          <cell r="S2888">
            <v>0</v>
          </cell>
          <cell r="U2888">
            <v>0</v>
          </cell>
          <cell r="X2888">
            <v>0</v>
          </cell>
        </row>
        <row r="2889">
          <cell r="I2889">
            <v>0</v>
          </cell>
          <cell r="S2889">
            <v>0</v>
          </cell>
          <cell r="U2889">
            <v>0</v>
          </cell>
          <cell r="X2889">
            <v>0</v>
          </cell>
        </row>
        <row r="2890">
          <cell r="I2890">
            <v>0</v>
          </cell>
          <cell r="S2890">
            <v>0</v>
          </cell>
          <cell r="U2890">
            <v>0</v>
          </cell>
          <cell r="X2890">
            <v>0</v>
          </cell>
        </row>
        <row r="2891">
          <cell r="I2891">
            <v>0</v>
          </cell>
          <cell r="S2891">
            <v>0</v>
          </cell>
          <cell r="U2891">
            <v>0</v>
          </cell>
          <cell r="X2891">
            <v>0</v>
          </cell>
        </row>
        <row r="2892">
          <cell r="I2892">
            <v>0</v>
          </cell>
          <cell r="S2892">
            <v>0</v>
          </cell>
          <cell r="U2892">
            <v>0</v>
          </cell>
          <cell r="X2892">
            <v>0</v>
          </cell>
        </row>
        <row r="2893">
          <cell r="I2893">
            <v>0</v>
          </cell>
          <cell r="S2893">
            <v>0</v>
          </cell>
          <cell r="U2893">
            <v>0</v>
          </cell>
          <cell r="X2893">
            <v>0</v>
          </cell>
        </row>
        <row r="2894">
          <cell r="I2894">
            <v>0</v>
          </cell>
          <cell r="S2894">
            <v>0</v>
          </cell>
          <cell r="U2894">
            <v>0</v>
          </cell>
          <cell r="X2894">
            <v>0</v>
          </cell>
        </row>
        <row r="2895">
          <cell r="I2895">
            <v>0</v>
          </cell>
          <cell r="S2895">
            <v>0</v>
          </cell>
          <cell r="U2895">
            <v>0</v>
          </cell>
          <cell r="X2895">
            <v>0</v>
          </cell>
        </row>
        <row r="2896">
          <cell r="I2896">
            <v>0</v>
          </cell>
          <cell r="S2896">
            <v>0</v>
          </cell>
          <cell r="U2896">
            <v>0</v>
          </cell>
          <cell r="X2896">
            <v>0</v>
          </cell>
        </row>
        <row r="2897">
          <cell r="I2897">
            <v>0</v>
          </cell>
          <cell r="S2897">
            <v>0</v>
          </cell>
          <cell r="U2897">
            <v>0</v>
          </cell>
          <cell r="X2897">
            <v>0</v>
          </cell>
        </row>
        <row r="2898">
          <cell r="I2898">
            <v>0</v>
          </cell>
          <cell r="S2898">
            <v>0</v>
          </cell>
          <cell r="U2898">
            <v>0</v>
          </cell>
          <cell r="X2898">
            <v>0</v>
          </cell>
        </row>
        <row r="2899">
          <cell r="I2899">
            <v>0</v>
          </cell>
          <cell r="S2899">
            <v>0</v>
          </cell>
          <cell r="U2899">
            <v>0</v>
          </cell>
          <cell r="X2899">
            <v>0</v>
          </cell>
        </row>
        <row r="2900">
          <cell r="I2900">
            <v>0</v>
          </cell>
          <cell r="S2900">
            <v>0</v>
          </cell>
          <cell r="U2900">
            <v>0</v>
          </cell>
          <cell r="X2900">
            <v>0</v>
          </cell>
        </row>
        <row r="2901">
          <cell r="I2901">
            <v>0</v>
          </cell>
          <cell r="S2901">
            <v>0</v>
          </cell>
          <cell r="U2901">
            <v>0</v>
          </cell>
          <cell r="X2901">
            <v>0</v>
          </cell>
        </row>
        <row r="2902">
          <cell r="I2902">
            <v>0</v>
          </cell>
          <cell r="S2902">
            <v>0</v>
          </cell>
          <cell r="U2902">
            <v>0</v>
          </cell>
          <cell r="X2902">
            <v>0</v>
          </cell>
        </row>
        <row r="2903">
          <cell r="I2903">
            <v>0</v>
          </cell>
          <cell r="S2903">
            <v>0</v>
          </cell>
          <cell r="U2903">
            <v>0</v>
          </cell>
          <cell r="X2903">
            <v>0</v>
          </cell>
        </row>
        <row r="2904">
          <cell r="I2904">
            <v>0</v>
          </cell>
          <cell r="S2904">
            <v>0</v>
          </cell>
          <cell r="U2904">
            <v>0</v>
          </cell>
          <cell r="X2904">
            <v>0</v>
          </cell>
        </row>
        <row r="2905">
          <cell r="I2905">
            <v>0</v>
          </cell>
          <cell r="S2905">
            <v>0</v>
          </cell>
          <cell r="U2905">
            <v>0</v>
          </cell>
          <cell r="X2905">
            <v>0</v>
          </cell>
        </row>
        <row r="2906">
          <cell r="I2906">
            <v>0</v>
          </cell>
          <cell r="S2906">
            <v>0</v>
          </cell>
          <cell r="U2906">
            <v>0</v>
          </cell>
          <cell r="X2906">
            <v>0</v>
          </cell>
        </row>
        <row r="2907">
          <cell r="I2907">
            <v>0</v>
          </cell>
          <cell r="S2907">
            <v>0</v>
          </cell>
          <cell r="U2907">
            <v>0</v>
          </cell>
          <cell r="X2907">
            <v>0</v>
          </cell>
        </row>
        <row r="2908">
          <cell r="I2908">
            <v>0</v>
          </cell>
          <cell r="S2908">
            <v>0</v>
          </cell>
          <cell r="U2908">
            <v>0</v>
          </cell>
          <cell r="X2908">
            <v>0</v>
          </cell>
        </row>
        <row r="2909">
          <cell r="I2909">
            <v>0</v>
          </cell>
          <cell r="S2909">
            <v>0</v>
          </cell>
          <cell r="U2909">
            <v>0</v>
          </cell>
          <cell r="X2909">
            <v>0</v>
          </cell>
        </row>
        <row r="2910">
          <cell r="I2910">
            <v>0</v>
          </cell>
          <cell r="S2910">
            <v>0</v>
          </cell>
          <cell r="U2910">
            <v>0</v>
          </cell>
          <cell r="X2910">
            <v>0</v>
          </cell>
        </row>
        <row r="2911">
          <cell r="I2911">
            <v>0</v>
          </cell>
          <cell r="S2911">
            <v>0</v>
          </cell>
          <cell r="U2911">
            <v>0</v>
          </cell>
          <cell r="X2911">
            <v>0</v>
          </cell>
        </row>
        <row r="2912">
          <cell r="I2912">
            <v>0</v>
          </cell>
          <cell r="S2912">
            <v>0</v>
          </cell>
          <cell r="U2912">
            <v>0</v>
          </cell>
          <cell r="X2912">
            <v>0</v>
          </cell>
        </row>
        <row r="2913">
          <cell r="I2913">
            <v>0</v>
          </cell>
          <cell r="S2913">
            <v>0</v>
          </cell>
          <cell r="U2913">
            <v>0</v>
          </cell>
          <cell r="X2913">
            <v>0</v>
          </cell>
        </row>
        <row r="2914">
          <cell r="I2914">
            <v>0</v>
          </cell>
          <cell r="S2914">
            <v>0</v>
          </cell>
          <cell r="U2914">
            <v>0</v>
          </cell>
          <cell r="X2914">
            <v>0</v>
          </cell>
        </row>
        <row r="2915">
          <cell r="I2915">
            <v>0</v>
          </cell>
          <cell r="S2915">
            <v>0</v>
          </cell>
          <cell r="U2915">
            <v>0</v>
          </cell>
          <cell r="X2915">
            <v>0</v>
          </cell>
        </row>
        <row r="2916">
          <cell r="I2916">
            <v>0</v>
          </cell>
          <cell r="S2916">
            <v>0</v>
          </cell>
          <cell r="U2916">
            <v>0</v>
          </cell>
          <cell r="X2916">
            <v>0</v>
          </cell>
        </row>
        <row r="2917">
          <cell r="I2917">
            <v>0</v>
          </cell>
          <cell r="S2917">
            <v>0</v>
          </cell>
          <cell r="U2917">
            <v>0</v>
          </cell>
          <cell r="X2917">
            <v>0</v>
          </cell>
        </row>
        <row r="2918">
          <cell r="I2918">
            <v>0</v>
          </cell>
          <cell r="S2918">
            <v>0</v>
          </cell>
          <cell r="U2918">
            <v>0</v>
          </cell>
          <cell r="X2918">
            <v>0</v>
          </cell>
        </row>
        <row r="2919">
          <cell r="I2919">
            <v>0</v>
          </cell>
          <cell r="S2919">
            <v>0</v>
          </cell>
          <cell r="U2919">
            <v>0</v>
          </cell>
          <cell r="X2919">
            <v>0</v>
          </cell>
        </row>
        <row r="2920">
          <cell r="I2920">
            <v>0</v>
          </cell>
          <cell r="S2920">
            <v>0</v>
          </cell>
          <cell r="U2920">
            <v>0</v>
          </cell>
          <cell r="X2920">
            <v>0</v>
          </cell>
        </row>
        <row r="2921">
          <cell r="I2921">
            <v>0</v>
          </cell>
          <cell r="S2921">
            <v>0</v>
          </cell>
          <cell r="U2921">
            <v>0</v>
          </cell>
          <cell r="X2921">
            <v>0</v>
          </cell>
        </row>
        <row r="2922">
          <cell r="I2922">
            <v>0</v>
          </cell>
          <cell r="S2922">
            <v>0</v>
          </cell>
          <cell r="U2922">
            <v>0</v>
          </cell>
          <cell r="X2922">
            <v>0</v>
          </cell>
        </row>
        <row r="2923">
          <cell r="I2923">
            <v>0</v>
          </cell>
          <cell r="S2923">
            <v>0</v>
          </cell>
          <cell r="U2923">
            <v>0</v>
          </cell>
          <cell r="X2923">
            <v>0</v>
          </cell>
        </row>
        <row r="2924">
          <cell r="I2924">
            <v>0</v>
          </cell>
          <cell r="S2924">
            <v>0</v>
          </cell>
          <cell r="U2924">
            <v>0</v>
          </cell>
          <cell r="X2924">
            <v>0</v>
          </cell>
        </row>
        <row r="2925">
          <cell r="I2925">
            <v>0</v>
          </cell>
          <cell r="S2925">
            <v>0</v>
          </cell>
          <cell r="U2925">
            <v>0</v>
          </cell>
          <cell r="X2925">
            <v>0</v>
          </cell>
        </row>
        <row r="2926">
          <cell r="I2926">
            <v>0</v>
          </cell>
          <cell r="S2926">
            <v>0</v>
          </cell>
          <cell r="U2926">
            <v>0</v>
          </cell>
          <cell r="X2926">
            <v>0</v>
          </cell>
        </row>
        <row r="2927">
          <cell r="I2927">
            <v>0</v>
          </cell>
          <cell r="S2927">
            <v>0</v>
          </cell>
          <cell r="U2927">
            <v>0</v>
          </cell>
          <cell r="X2927">
            <v>0</v>
          </cell>
        </row>
        <row r="2928">
          <cell r="I2928">
            <v>0</v>
          </cell>
          <cell r="S2928">
            <v>0</v>
          </cell>
          <cell r="U2928">
            <v>0</v>
          </cell>
          <cell r="X2928">
            <v>0</v>
          </cell>
        </row>
        <row r="2929">
          <cell r="I2929">
            <v>0</v>
          </cell>
          <cell r="S2929">
            <v>0</v>
          </cell>
          <cell r="U2929">
            <v>0</v>
          </cell>
          <cell r="X2929">
            <v>0</v>
          </cell>
        </row>
        <row r="2930">
          <cell r="I2930">
            <v>0</v>
          </cell>
          <cell r="S2930">
            <v>0</v>
          </cell>
          <cell r="U2930">
            <v>0</v>
          </cell>
          <cell r="X2930">
            <v>0</v>
          </cell>
        </row>
        <row r="2931">
          <cell r="I2931">
            <v>0</v>
          </cell>
          <cell r="S2931">
            <v>0</v>
          </cell>
          <cell r="U2931">
            <v>0</v>
          </cell>
          <cell r="X2931">
            <v>0</v>
          </cell>
        </row>
        <row r="2932">
          <cell r="I2932">
            <v>0</v>
          </cell>
          <cell r="S2932">
            <v>0</v>
          </cell>
          <cell r="U2932">
            <v>0</v>
          </cell>
          <cell r="X2932">
            <v>0</v>
          </cell>
        </row>
        <row r="2933">
          <cell r="I2933">
            <v>0</v>
          </cell>
          <cell r="S2933">
            <v>0</v>
          </cell>
          <cell r="U2933">
            <v>0</v>
          </cell>
          <cell r="X2933">
            <v>0</v>
          </cell>
        </row>
        <row r="2934">
          <cell r="I2934">
            <v>0</v>
          </cell>
          <cell r="S2934">
            <v>0</v>
          </cell>
          <cell r="U2934">
            <v>0</v>
          </cell>
          <cell r="X2934">
            <v>0</v>
          </cell>
        </row>
        <row r="2935">
          <cell r="I2935">
            <v>0</v>
          </cell>
          <cell r="S2935">
            <v>0</v>
          </cell>
          <cell r="U2935">
            <v>0</v>
          </cell>
          <cell r="X2935">
            <v>0</v>
          </cell>
        </row>
        <row r="2936">
          <cell r="I2936">
            <v>0</v>
          </cell>
          <cell r="S2936">
            <v>0</v>
          </cell>
          <cell r="U2936">
            <v>0</v>
          </cell>
          <cell r="X2936">
            <v>0</v>
          </cell>
        </row>
        <row r="2937">
          <cell r="I2937">
            <v>0</v>
          </cell>
          <cell r="S2937">
            <v>0</v>
          </cell>
          <cell r="U2937">
            <v>0</v>
          </cell>
          <cell r="X2937">
            <v>0</v>
          </cell>
        </row>
        <row r="2938">
          <cell r="I2938">
            <v>0</v>
          </cell>
          <cell r="S2938">
            <v>0</v>
          </cell>
          <cell r="U2938">
            <v>0</v>
          </cell>
          <cell r="X2938">
            <v>0</v>
          </cell>
        </row>
        <row r="2939">
          <cell r="I2939">
            <v>0</v>
          </cell>
          <cell r="S2939">
            <v>0</v>
          </cell>
          <cell r="U2939">
            <v>0</v>
          </cell>
          <cell r="X2939">
            <v>0</v>
          </cell>
        </row>
        <row r="2940">
          <cell r="I2940">
            <v>0</v>
          </cell>
          <cell r="S2940">
            <v>0</v>
          </cell>
          <cell r="U2940">
            <v>0</v>
          </cell>
          <cell r="X2940">
            <v>0</v>
          </cell>
        </row>
        <row r="2941">
          <cell r="I2941">
            <v>0</v>
          </cell>
          <cell r="S2941">
            <v>0</v>
          </cell>
          <cell r="U2941">
            <v>0</v>
          </cell>
          <cell r="X2941">
            <v>0</v>
          </cell>
        </row>
        <row r="2942">
          <cell r="I2942">
            <v>0</v>
          </cell>
          <cell r="S2942">
            <v>0</v>
          </cell>
          <cell r="U2942">
            <v>0</v>
          </cell>
          <cell r="X2942">
            <v>0</v>
          </cell>
        </row>
        <row r="2943">
          <cell r="I2943">
            <v>0</v>
          </cell>
          <cell r="S2943">
            <v>0</v>
          </cell>
          <cell r="U2943">
            <v>0</v>
          </cell>
          <cell r="X2943">
            <v>0</v>
          </cell>
        </row>
        <row r="2944">
          <cell r="I2944">
            <v>0</v>
          </cell>
          <cell r="S2944">
            <v>0</v>
          </cell>
          <cell r="U2944">
            <v>0</v>
          </cell>
          <cell r="X2944">
            <v>0</v>
          </cell>
        </row>
        <row r="2945">
          <cell r="I2945">
            <v>0</v>
          </cell>
          <cell r="S2945">
            <v>0</v>
          </cell>
          <cell r="U2945">
            <v>0</v>
          </cell>
          <cell r="X2945">
            <v>0</v>
          </cell>
        </row>
        <row r="2946">
          <cell r="I2946">
            <v>0</v>
          </cell>
          <cell r="S2946">
            <v>0</v>
          </cell>
          <cell r="U2946">
            <v>0</v>
          </cell>
          <cell r="X2946">
            <v>0</v>
          </cell>
        </row>
        <row r="2947">
          <cell r="I2947">
            <v>0</v>
          </cell>
          <cell r="S2947">
            <v>0</v>
          </cell>
          <cell r="U2947">
            <v>0</v>
          </cell>
          <cell r="X2947">
            <v>0</v>
          </cell>
        </row>
        <row r="2948">
          <cell r="I2948">
            <v>0</v>
          </cell>
          <cell r="S2948">
            <v>0</v>
          </cell>
          <cell r="U2948">
            <v>0</v>
          </cell>
          <cell r="X2948">
            <v>0</v>
          </cell>
        </row>
        <row r="2949">
          <cell r="I2949">
            <v>0</v>
          </cell>
          <cell r="S2949">
            <v>0</v>
          </cell>
          <cell r="U2949">
            <v>0</v>
          </cell>
          <cell r="X2949">
            <v>0</v>
          </cell>
        </row>
        <row r="2950">
          <cell r="I2950">
            <v>0</v>
          </cell>
          <cell r="S2950">
            <v>0</v>
          </cell>
          <cell r="U2950">
            <v>0</v>
          </cell>
          <cell r="X2950">
            <v>0</v>
          </cell>
        </row>
        <row r="2951">
          <cell r="I2951">
            <v>0</v>
          </cell>
          <cell r="S2951">
            <v>0</v>
          </cell>
          <cell r="U2951">
            <v>0</v>
          </cell>
          <cell r="X2951">
            <v>0</v>
          </cell>
        </row>
        <row r="2952">
          <cell r="I2952">
            <v>0</v>
          </cell>
          <cell r="S2952">
            <v>0</v>
          </cell>
          <cell r="U2952">
            <v>0</v>
          </cell>
          <cell r="X2952">
            <v>0</v>
          </cell>
        </row>
        <row r="2953">
          <cell r="I2953">
            <v>0</v>
          </cell>
          <cell r="S2953">
            <v>0</v>
          </cell>
          <cell r="U2953">
            <v>0</v>
          </cell>
          <cell r="X2953">
            <v>0</v>
          </cell>
        </row>
        <row r="2954">
          <cell r="I2954">
            <v>0</v>
          </cell>
          <cell r="S2954">
            <v>0</v>
          </cell>
          <cell r="U2954">
            <v>0</v>
          </cell>
          <cell r="X2954">
            <v>0</v>
          </cell>
        </row>
        <row r="2955">
          <cell r="I2955">
            <v>0</v>
          </cell>
          <cell r="S2955">
            <v>0</v>
          </cell>
          <cell r="U2955">
            <v>0</v>
          </cell>
          <cell r="X2955">
            <v>0</v>
          </cell>
        </row>
        <row r="2956">
          <cell r="I2956">
            <v>0</v>
          </cell>
          <cell r="S2956">
            <v>0</v>
          </cell>
          <cell r="U2956">
            <v>0</v>
          </cell>
          <cell r="X2956">
            <v>0</v>
          </cell>
        </row>
        <row r="2957">
          <cell r="I2957">
            <v>0</v>
          </cell>
          <cell r="S2957">
            <v>0</v>
          </cell>
          <cell r="U2957">
            <v>0</v>
          </cell>
          <cell r="X2957">
            <v>0</v>
          </cell>
        </row>
        <row r="2958">
          <cell r="I2958">
            <v>0</v>
          </cell>
          <cell r="S2958">
            <v>0</v>
          </cell>
          <cell r="U2958">
            <v>0</v>
          </cell>
          <cell r="X2958">
            <v>0</v>
          </cell>
        </row>
        <row r="2959">
          <cell r="I2959">
            <v>0</v>
          </cell>
          <cell r="S2959">
            <v>0</v>
          </cell>
          <cell r="U2959">
            <v>0</v>
          </cell>
          <cell r="X2959">
            <v>0</v>
          </cell>
        </row>
        <row r="2960">
          <cell r="I2960">
            <v>0</v>
          </cell>
          <cell r="S2960">
            <v>0</v>
          </cell>
          <cell r="U2960">
            <v>0</v>
          </cell>
          <cell r="X2960">
            <v>0</v>
          </cell>
        </row>
        <row r="2961">
          <cell r="I2961">
            <v>0</v>
          </cell>
          <cell r="S2961">
            <v>0</v>
          </cell>
          <cell r="U2961">
            <v>0</v>
          </cell>
          <cell r="X2961">
            <v>0</v>
          </cell>
        </row>
        <row r="2962">
          <cell r="I2962">
            <v>0</v>
          </cell>
          <cell r="S2962">
            <v>0</v>
          </cell>
          <cell r="U2962">
            <v>0</v>
          </cell>
          <cell r="X2962">
            <v>0</v>
          </cell>
        </row>
        <row r="2963">
          <cell r="I2963">
            <v>0</v>
          </cell>
          <cell r="S2963">
            <v>0</v>
          </cell>
          <cell r="U2963">
            <v>0</v>
          </cell>
          <cell r="X2963">
            <v>0</v>
          </cell>
        </row>
        <row r="2964">
          <cell r="I2964">
            <v>0</v>
          </cell>
          <cell r="S2964">
            <v>0</v>
          </cell>
          <cell r="U2964">
            <v>0</v>
          </cell>
          <cell r="X2964">
            <v>0</v>
          </cell>
        </row>
        <row r="2965">
          <cell r="I2965">
            <v>0</v>
          </cell>
          <cell r="S2965">
            <v>0</v>
          </cell>
          <cell r="U2965">
            <v>0</v>
          </cell>
          <cell r="X2965">
            <v>0</v>
          </cell>
        </row>
        <row r="2966">
          <cell r="I2966">
            <v>0</v>
          </cell>
          <cell r="S2966">
            <v>0</v>
          </cell>
          <cell r="U2966">
            <v>0</v>
          </cell>
          <cell r="X2966">
            <v>0</v>
          </cell>
        </row>
        <row r="2967">
          <cell r="I2967">
            <v>0</v>
          </cell>
          <cell r="S2967">
            <v>0</v>
          </cell>
          <cell r="U2967">
            <v>0</v>
          </cell>
          <cell r="X2967">
            <v>0</v>
          </cell>
        </row>
        <row r="2968">
          <cell r="I2968">
            <v>0</v>
          </cell>
          <cell r="S2968">
            <v>0</v>
          </cell>
          <cell r="U2968">
            <v>0</v>
          </cell>
          <cell r="X2968">
            <v>0</v>
          </cell>
        </row>
        <row r="2969">
          <cell r="I2969">
            <v>0</v>
          </cell>
          <cell r="S2969">
            <v>0</v>
          </cell>
          <cell r="U2969">
            <v>0</v>
          </cell>
          <cell r="X2969">
            <v>0</v>
          </cell>
        </row>
        <row r="2970">
          <cell r="I2970">
            <v>0</v>
          </cell>
          <cell r="S2970">
            <v>0</v>
          </cell>
          <cell r="U2970">
            <v>0</v>
          </cell>
          <cell r="X2970">
            <v>0</v>
          </cell>
        </row>
        <row r="2971">
          <cell r="I2971">
            <v>0</v>
          </cell>
          <cell r="S2971">
            <v>0</v>
          </cell>
          <cell r="U2971">
            <v>0</v>
          </cell>
          <cell r="X2971">
            <v>0</v>
          </cell>
        </row>
        <row r="2972">
          <cell r="I2972">
            <v>0</v>
          </cell>
          <cell r="S2972">
            <v>0</v>
          </cell>
          <cell r="U2972">
            <v>0</v>
          </cell>
          <cell r="X2972">
            <v>0</v>
          </cell>
        </row>
        <row r="2973">
          <cell r="I2973">
            <v>0</v>
          </cell>
          <cell r="S2973">
            <v>0</v>
          </cell>
          <cell r="U2973">
            <v>0</v>
          </cell>
          <cell r="X2973">
            <v>0</v>
          </cell>
        </row>
        <row r="2974">
          <cell r="I2974">
            <v>0</v>
          </cell>
          <cell r="S2974">
            <v>0</v>
          </cell>
          <cell r="U2974">
            <v>0</v>
          </cell>
          <cell r="X2974">
            <v>0</v>
          </cell>
        </row>
        <row r="2975">
          <cell r="I2975">
            <v>0</v>
          </cell>
          <cell r="S2975">
            <v>0</v>
          </cell>
          <cell r="U2975">
            <v>0</v>
          </cell>
          <cell r="X2975">
            <v>0</v>
          </cell>
        </row>
        <row r="2976">
          <cell r="I2976">
            <v>0</v>
          </cell>
          <cell r="S2976">
            <v>0</v>
          </cell>
          <cell r="U2976">
            <v>0</v>
          </cell>
          <cell r="X2976">
            <v>0</v>
          </cell>
        </row>
        <row r="2977">
          <cell r="I2977">
            <v>0</v>
          </cell>
          <cell r="S2977">
            <v>0</v>
          </cell>
          <cell r="U2977">
            <v>0</v>
          </cell>
          <cell r="X2977">
            <v>0</v>
          </cell>
        </row>
        <row r="2978">
          <cell r="I2978">
            <v>0</v>
          </cell>
          <cell r="S2978">
            <v>0</v>
          </cell>
          <cell r="U2978">
            <v>0</v>
          </cell>
          <cell r="X2978">
            <v>0</v>
          </cell>
        </row>
        <row r="2979">
          <cell r="I2979">
            <v>0</v>
          </cell>
          <cell r="S2979">
            <v>0</v>
          </cell>
          <cell r="U2979">
            <v>0</v>
          </cell>
          <cell r="X2979">
            <v>0</v>
          </cell>
        </row>
        <row r="2980">
          <cell r="I2980">
            <v>0</v>
          </cell>
          <cell r="S2980">
            <v>0</v>
          </cell>
          <cell r="U2980">
            <v>0</v>
          </cell>
          <cell r="X2980">
            <v>0</v>
          </cell>
        </row>
        <row r="2981">
          <cell r="I2981">
            <v>0</v>
          </cell>
          <cell r="S2981">
            <v>0</v>
          </cell>
          <cell r="U2981">
            <v>0</v>
          </cell>
          <cell r="X2981">
            <v>0</v>
          </cell>
        </row>
        <row r="2982">
          <cell r="I2982">
            <v>0</v>
          </cell>
          <cell r="S2982">
            <v>0</v>
          </cell>
          <cell r="U2982">
            <v>0</v>
          </cell>
          <cell r="X2982">
            <v>0</v>
          </cell>
        </row>
        <row r="2983">
          <cell r="I2983">
            <v>0</v>
          </cell>
          <cell r="S2983">
            <v>0</v>
          </cell>
          <cell r="U2983">
            <v>0</v>
          </cell>
          <cell r="X2983">
            <v>0</v>
          </cell>
        </row>
        <row r="2984">
          <cell r="I2984">
            <v>0</v>
          </cell>
          <cell r="S2984">
            <v>0</v>
          </cell>
          <cell r="U2984">
            <v>0</v>
          </cell>
          <cell r="X2984">
            <v>0</v>
          </cell>
        </row>
        <row r="2985">
          <cell r="I2985">
            <v>0</v>
          </cell>
          <cell r="S2985">
            <v>0</v>
          </cell>
          <cell r="U2985">
            <v>0</v>
          </cell>
          <cell r="X2985">
            <v>0</v>
          </cell>
        </row>
        <row r="2986">
          <cell r="I2986">
            <v>0</v>
          </cell>
          <cell r="S2986">
            <v>0</v>
          </cell>
          <cell r="U2986">
            <v>0</v>
          </cell>
          <cell r="X2986">
            <v>0</v>
          </cell>
        </row>
        <row r="2987">
          <cell r="I2987">
            <v>0</v>
          </cell>
          <cell r="S2987">
            <v>0</v>
          </cell>
          <cell r="U2987">
            <v>0</v>
          </cell>
          <cell r="X2987">
            <v>0</v>
          </cell>
        </row>
        <row r="2988">
          <cell r="I2988">
            <v>0</v>
          </cell>
          <cell r="S2988">
            <v>0</v>
          </cell>
          <cell r="U2988">
            <v>0</v>
          </cell>
          <cell r="X2988">
            <v>0</v>
          </cell>
        </row>
        <row r="2989">
          <cell r="I2989">
            <v>0</v>
          </cell>
          <cell r="S2989">
            <v>0</v>
          </cell>
          <cell r="U2989">
            <v>0</v>
          </cell>
          <cell r="X2989">
            <v>0</v>
          </cell>
        </row>
        <row r="2990">
          <cell r="I2990">
            <v>0</v>
          </cell>
          <cell r="S2990">
            <v>0</v>
          </cell>
          <cell r="U2990">
            <v>0</v>
          </cell>
          <cell r="X2990">
            <v>0</v>
          </cell>
        </row>
        <row r="2991">
          <cell r="I2991">
            <v>0</v>
          </cell>
          <cell r="S2991">
            <v>0</v>
          </cell>
          <cell r="U2991">
            <v>0</v>
          </cell>
          <cell r="X2991">
            <v>0</v>
          </cell>
        </row>
        <row r="2992">
          <cell r="I2992">
            <v>0</v>
          </cell>
          <cell r="S2992">
            <v>0</v>
          </cell>
          <cell r="U2992">
            <v>0</v>
          </cell>
          <cell r="X2992">
            <v>0</v>
          </cell>
        </row>
        <row r="2993">
          <cell r="I2993">
            <v>0</v>
          </cell>
          <cell r="S2993">
            <v>0</v>
          </cell>
          <cell r="U2993">
            <v>0</v>
          </cell>
          <cell r="X2993">
            <v>0</v>
          </cell>
        </row>
        <row r="2994">
          <cell r="I2994">
            <v>0</v>
          </cell>
          <cell r="S2994">
            <v>0</v>
          </cell>
          <cell r="U2994">
            <v>0</v>
          </cell>
          <cell r="X2994">
            <v>0</v>
          </cell>
        </row>
        <row r="2995">
          <cell r="I2995">
            <v>0</v>
          </cell>
          <cell r="S2995">
            <v>0</v>
          </cell>
          <cell r="U2995">
            <v>0</v>
          </cell>
          <cell r="X2995">
            <v>0</v>
          </cell>
        </row>
        <row r="2996">
          <cell r="I2996">
            <v>0</v>
          </cell>
          <cell r="S2996">
            <v>0</v>
          </cell>
          <cell r="U2996">
            <v>0</v>
          </cell>
          <cell r="X2996">
            <v>0</v>
          </cell>
        </row>
        <row r="2997">
          <cell r="I2997">
            <v>0</v>
          </cell>
          <cell r="S2997">
            <v>0</v>
          </cell>
          <cell r="U2997">
            <v>0</v>
          </cell>
          <cell r="X2997">
            <v>0</v>
          </cell>
        </row>
        <row r="2998">
          <cell r="I2998">
            <v>0</v>
          </cell>
          <cell r="S2998">
            <v>0</v>
          </cell>
          <cell r="U2998">
            <v>0</v>
          </cell>
          <cell r="X2998">
            <v>0</v>
          </cell>
        </row>
        <row r="2999">
          <cell r="I2999">
            <v>0</v>
          </cell>
          <cell r="S2999">
            <v>0</v>
          </cell>
          <cell r="U2999">
            <v>0</v>
          </cell>
          <cell r="X2999">
            <v>0</v>
          </cell>
        </row>
        <row r="3000">
          <cell r="I3000">
            <v>0</v>
          </cell>
          <cell r="S3000">
            <v>0</v>
          </cell>
          <cell r="U3000">
            <v>0</v>
          </cell>
          <cell r="X3000">
            <v>0</v>
          </cell>
        </row>
        <row r="3001">
          <cell r="I3001">
            <v>0</v>
          </cell>
          <cell r="S3001">
            <v>0</v>
          </cell>
          <cell r="U3001">
            <v>0</v>
          </cell>
          <cell r="X3001">
            <v>0</v>
          </cell>
        </row>
      </sheetData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정과목"/>
      <sheetName val="시산표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견적서"/>
      <sheetName val="Cumene"/>
      <sheetName val="P&amp;A"/>
      <sheetName val="BPA"/>
      <sheetName val="CPB"/>
      <sheetName val="변동비"/>
      <sheetName val="감가상각비"/>
      <sheetName val="VXXXXXXX"/>
      <sheetName val="장기투자 계획및 예산"/>
      <sheetName val="장기투자 계획 항목별 내용"/>
      <sheetName val="Module1"/>
      <sheetName val="Beforesyy"/>
      <sheetName val="XXXXXX"/>
      <sheetName val="VXXXXX"/>
      <sheetName val="4급 지로"/>
      <sheetName val="4급사원"/>
      <sheetName val="kift-bs"/>
      <sheetName val="kift-pl"/>
      <sheetName val="B2B-pl"/>
      <sheetName val="군포-pl"/>
      <sheetName val="양산-pl"/>
      <sheetName val="hift-pl"/>
      <sheetName val="KIFT세목-백만"/>
      <sheetName val="군포세목-백만"/>
      <sheetName val="양산세목-백만"/>
      <sheetName val="장성세목-백만"/>
      <sheetName val="KIFT세목-매출+일반"/>
      <sheetName val="KIFT세목"/>
      <sheetName val="b2b세목"/>
      <sheetName val="군포세목"/>
      <sheetName val="양산세목"/>
      <sheetName val="장성세목"/>
      <sheetName val="B2B2004비용"/>
      <sheetName val="B2B2005비용"/>
      <sheetName val="차입금상환계획"/>
      <sheetName val="이자비용"/>
      <sheetName val="지급보증료"/>
      <sheetName val="1팀매출2004"/>
      <sheetName val="1팀매출2005"/>
      <sheetName val="B2B매출2004"/>
      <sheetName val="B2B매출2005"/>
      <sheetName val="통신매출2004"/>
      <sheetName val="통신매출2005"/>
      <sheetName val="관리매출2004"/>
      <sheetName val="관리매출2005"/>
      <sheetName val="양산직영매출2004"/>
      <sheetName val="양산직영매출2005"/>
      <sheetName val="_견적서"/>
      <sheetName val="DEC_DHDSR0"/>
      <sheetName val="총괄"/>
      <sheetName val="해군-1"/>
      <sheetName val="공군-1"/>
      <sheetName val="총괄(직)"/>
      <sheetName val="해군(직)계"/>
      <sheetName val="공군(직)계"/>
      <sheetName val="03년도 계획"/>
      <sheetName val="전년 대비"/>
      <sheetName val="공군본부"/>
      <sheetName val="1전비"/>
      <sheetName val="10전비"/>
      <sheetName val="10전비(손보)"/>
      <sheetName val="17전비"/>
      <sheetName val="19전비"/>
      <sheetName val="20전비"/>
      <sheetName val="20전비(손보)"/>
      <sheetName val="7항공통신전대"/>
      <sheetName val="작전사"/>
      <sheetName val="30단"/>
      <sheetName val="30단-1"/>
      <sheetName val="30단(손보)"/>
      <sheetName val="30단(손보) (2)"/>
      <sheetName val="방포사"/>
      <sheetName val="방포사-1"/>
      <sheetName val="방포사-2"/>
      <sheetName val="방포사(손보)"/>
      <sheetName val="방포사(손보) (2)"/>
      <sheetName val="3통신52대대"/>
      <sheetName val="3통신70대대"/>
      <sheetName val="73기상전대"/>
      <sheetName val="장교"/>
      <sheetName val="준사관"/>
      <sheetName val="부사관"/>
      <sheetName val="군무원"/>
      <sheetName val="간부현황"/>
      <sheetName val="출타간부"/>
      <sheetName val="XL4Poppy"/>
      <sheetName val="XL4Poppy (2)"/>
      <sheetName val="XL4Poppy (3)"/>
      <sheetName val="이렇게쓰자!"/>
      <sheetName val="휴가증출력"/>
      <sheetName val="증명서발급대장"/>
      <sheetName val="집결지코드"/>
      <sheetName val="TMO도표"/>
      <sheetName val="급지"/>
      <sheetName val="--------"/>
      <sheetName val="Recovered_Sheet1"/>
      <sheetName val="Recovered_Sheet2"/>
      <sheetName val="1일자"/>
      <sheetName val="2일자"/>
      <sheetName val="3일자"/>
      <sheetName val="4일자"/>
      <sheetName val="5일자"/>
      <sheetName val="6일자"/>
      <sheetName val="7일자"/>
      <sheetName val="8일자"/>
      <sheetName val="9일자"/>
      <sheetName val="10일자"/>
      <sheetName val="11일자"/>
      <sheetName val="12일자"/>
      <sheetName val="13일자"/>
      <sheetName val="14일자"/>
      <sheetName val="15일자"/>
      <sheetName val="16일자"/>
      <sheetName val="17일자"/>
      <sheetName val="18일자"/>
      <sheetName val="19일자"/>
      <sheetName val="20일자"/>
      <sheetName val="21일자"/>
      <sheetName val="22일자"/>
      <sheetName val="23일자"/>
      <sheetName val="24일자"/>
      <sheetName val="25일자"/>
      <sheetName val="1월"/>
      <sheetName val="2월"/>
      <sheetName val="3월"/>
      <sheetName val="4월"/>
      <sheetName val="5월"/>
      <sheetName val="6월"/>
      <sheetName val="7월"/>
      <sheetName val="8월"/>
      <sheetName val="9월"/>
      <sheetName val="월별종합"/>
      <sheetName val="Chart1"/>
      <sheetName val="foxz"/>
      <sheetName val="8-31"/>
      <sheetName val="8-31(2)"/>
      <sheetName val="8-31(3)"/>
      <sheetName val="8-31(4)"/>
      <sheetName val="8-31(5)"/>
      <sheetName val="9-1"/>
      <sheetName val="9-23"/>
      <sheetName val="9-23(2)"/>
      <sheetName val="9-29(월말)"/>
      <sheetName val="9-29(공병)"/>
      <sheetName val="9-30"/>
      <sheetName val="Sheet1"/>
      <sheetName val="Sheet2"/>
      <sheetName val="Sheet3"/>
      <sheetName val="pldt"/>
      <sheetName val="07-29기 공개모집병 "/>
      <sheetName val="10월"/>
      <sheetName val="11월"/>
      <sheetName val="12월"/>
      <sheetName val="부대원명부(간부)"/>
      <sheetName val="부대원명부(병)"/>
      <sheetName val="부대현황"/>
      <sheetName val="휴가급지"/>
      <sheetName val="군사특기"/>
      <sheetName val="계급별현황"/>
      <sheetName val="계급별현황 (2)"/>
      <sheetName val="처부별현황"/>
      <sheetName val="병휴가가넹"/>
      <sheetName val="간부휴가가넹"/>
      <sheetName val="전역자"/>
      <sheetName val="아프냐"/>
      <sheetName val=""/>
      <sheetName val="신병100일위로휴가기간"/>
      <sheetName val="위로,청원휴가현황"/>
      <sheetName val="위로,청원휴가기간"/>
      <sheetName val="정기휴가현황"/>
      <sheetName val="연명부"/>
      <sheetName val="기초공"/>
      <sheetName val="기둥(원형)"/>
      <sheetName val="sugu95"/>
      <sheetName val="KMPTO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䑔MO도표"/>
      <sheetName val="BID"/>
      <sheetName val="휴가비,급량비"/>
      <sheetName val="I.설계조건"/>
      <sheetName val="합의서"/>
      <sheetName val="월별목표"/>
      <sheetName val="중점추진업무"/>
      <sheetName val="감가상각"/>
      <sheetName val="금액집계"/>
      <sheetName val="서울청"/>
      <sheetName val="이직현황"/>
      <sheetName val="이직자명단"/>
      <sheetName val="공사개요"/>
      <sheetName val="정부노임단가"/>
      <sheetName val="내역서 "/>
      <sheetName val="RE9604"/>
      <sheetName val="내역"/>
      <sheetName val="UR2-Calculation"/>
      <sheetName val="교각계산"/>
      <sheetName val="부속동"/>
      <sheetName val="수량산출서"/>
      <sheetName val="전기일위대가"/>
      <sheetName val="발주요약"/>
      <sheetName val="도급예산표지(총체)"/>
      <sheetName val="도급예산표지(1차)"/>
      <sheetName val="도급예산서(제1차)"/>
      <sheetName val="도급예산내역서(총체분)"/>
      <sheetName val="수량조서(1차)"/>
      <sheetName val="수량조서(총체)"/>
      <sheetName val="기계내역"/>
      <sheetName val="Customer Databas"/>
      <sheetName val="총원"/>
      <sheetName val="TEL"/>
      <sheetName val="Total"/>
      <sheetName val="재공수합"/>
      <sheetName val="Input"/>
      <sheetName val="Comps"/>
      <sheetName val="LEAD SHEET (K상각후회수율)"/>
      <sheetName val="DATA(BAC)"/>
      <sheetName val="소비자가"/>
      <sheetName val="CAL"/>
      <sheetName val="공통가설"/>
      <sheetName val="_견적서1"/>
      <sheetName val="03년도_계획"/>
      <sheetName val="전년_대비"/>
      <sheetName val="30단(손보)_(2)"/>
      <sheetName val="방포사(손보)_(2)"/>
      <sheetName val="XL4Poppy_(2)"/>
      <sheetName val="XL4Poppy_(3)"/>
      <sheetName val="장기투자_계획및_예산"/>
      <sheetName val="장기투자_계획_항목별_내용"/>
      <sheetName val="4급_지로"/>
      <sheetName val="118.세금과공과"/>
      <sheetName val="0006_FLT_IR_NAME"/>
      <sheetName val="일위대가"/>
      <sheetName val="ins"/>
      <sheetName val="FRT_O"/>
      <sheetName val="FAB_I"/>
      <sheetName val="4.경비 5.영업외수지"/>
      <sheetName val="ABUT수량-A1"/>
      <sheetName val="Sheet5"/>
      <sheetName val="2002년요약"/>
      <sheetName val="관계주식"/>
      <sheetName val="PUMP"/>
      <sheetName val="라이신_NML"/>
      <sheetName val="REF"/>
      <sheetName val="가수금대체"/>
      <sheetName val="기준자료"/>
      <sheetName val="첨부1"/>
      <sheetName val="97년추정손익계산서"/>
      <sheetName val="Proposal"/>
      <sheetName val="Inputs"/>
      <sheetName val="__FDSCACHE__"/>
      <sheetName val="WACC Poland"/>
      <sheetName val="WACC Korea"/>
      <sheetName val="Financial impact"/>
      <sheetName val="Sheet8"/>
      <sheetName val="Actual data"/>
      <sheetName val="견적서"/>
      <sheetName val="8월 부서별 관리판매비실적"/>
      <sheetName val="배부율"/>
      <sheetName val="전사요약"/>
      <sheetName val="전사_PL"/>
      <sheetName val="전사_배부전"/>
      <sheetName val="전사_배부후"/>
      <sheetName val="부서별"/>
      <sheetName val="공통비배부계획"/>
      <sheetName val="배부전"/>
      <sheetName val="부서별(배부후)_계획"/>
      <sheetName val="판매비계획_배부전"/>
      <sheetName val="누계(배부전)"/>
      <sheetName val="빙장비사양"/>
      <sheetName val="장비사양"/>
      <sheetName val="A(1)"/>
      <sheetName val="TS"/>
      <sheetName val="CAUDIT"/>
      <sheetName val="잡손실내역"/>
      <sheetName val="?È"/>
      <sheetName val="Analysis"/>
      <sheetName val="손익예상"/>
      <sheetName val="Table"/>
      <sheetName val="목차"/>
      <sheetName val="1_當期시산표"/>
      <sheetName val="제품예산"/>
      <sheetName val="제품별매출"/>
      <sheetName val="제품매출계획연간(04)"/>
      <sheetName val="손익분석"/>
      <sheetName val="현장관리비"/>
      <sheetName val="bs"/>
      <sheetName val="유통망계획"/>
      <sheetName val="00000000"/>
      <sheetName val="CODE0"/>
      <sheetName val="2-2.매출분석"/>
      <sheetName val="_È"/>
      <sheetName val="Bloomberg Paste"/>
      <sheetName val="2004"/>
      <sheetName val="_x0000_È"/>
      <sheetName val="일위대가목차"/>
      <sheetName val="설계조건"/>
      <sheetName val="하수급견적대비"/>
      <sheetName val="경비"/>
      <sheetName val="Bank charge"/>
      <sheetName val="B737"/>
      <sheetName val="ALL"/>
      <sheetName val="우편번호"/>
      <sheetName val="차수"/>
      <sheetName val="01월TTL"/>
      <sheetName val="한계원가"/>
      <sheetName val="변동인원"/>
      <sheetName val="97센_협"/>
      <sheetName val="WACC"/>
      <sheetName val="Notes "/>
      <sheetName val="노임이"/>
      <sheetName val="갑지(추정)"/>
      <sheetName val="전체"/>
      <sheetName val="공사비집계"/>
      <sheetName val="재집"/>
      <sheetName val="직재"/>
      <sheetName val="평가데이터"/>
      <sheetName val="AA200"/>
      <sheetName val="本部A3"/>
      <sheetName val="本部A2"/>
      <sheetName val="매출"/>
      <sheetName val="Main"/>
      <sheetName val="계정code"/>
      <sheetName val="LU"/>
      <sheetName val="#REF"/>
      <sheetName val="내역서"/>
      <sheetName val="Customize Your Purchase Order"/>
      <sheetName val="Purchase Order"/>
      <sheetName val="BS-E"/>
      <sheetName val="BS요약"/>
      <sheetName val="MAR"/>
      <sheetName val="FEB"/>
      <sheetName val="총괄매출계획"/>
      <sheetName val="KY.LEE"/>
      <sheetName val="제조원가"/>
      <sheetName val="통장출금액"/>
      <sheetName val="통계연보"/>
      <sheetName val="1위임보수"/>
      <sheetName val="총_"/>
      <sheetName val="을"/>
      <sheetName val="을지"/>
      <sheetName val="_x005f_x0000_È"/>
      <sheetName val="etc공제"/>
      <sheetName val="이발비data"/>
      <sheetName val="식대"/>
      <sheetName val="칠소회비"/>
      <sheetName val="터파기및재료"/>
      <sheetName val="_x005f_x005f_x005f_x0000_È"/>
      <sheetName val="3월 (9)"/>
      <sheetName val="_x005f_x005f_x005f_x005f_x005f_x005f_x005f_x0000_È"/>
      <sheetName val="갑지"/>
      <sheetName val="데이타"/>
      <sheetName val="DATA"/>
      <sheetName val="심의대상"/>
      <sheetName val="산출내역서집계표"/>
      <sheetName val="개요"/>
      <sheetName val="sheets"/>
      <sheetName val="Y-WORK"/>
      <sheetName val="Sheet1 (2)"/>
      <sheetName val="QMCT"/>
      <sheetName val="실행내역"/>
      <sheetName val="실행철강하도"/>
      <sheetName val="입찰안"/>
      <sheetName val="Breakdown"/>
      <sheetName val="1ST"/>
      <sheetName val="매입별세금계산서집계표"/>
      <sheetName val="신용카드"/>
      <sheetName val="월별손익"/>
      <sheetName val="교각̼산"/>
      <sheetName val="LEAD_SHEET_(K상각후회수율)"/>
      <sheetName val="Customer_Databas"/>
      <sheetName val="07-29기_공개모집병_"/>
      <sheetName val="계급별현황_(2)"/>
      <sheetName val="회사정보"/>
      <sheetName val="정의"/>
      <sheetName val="XREF"/>
      <sheetName val="전체현황"/>
      <sheetName val="아울렛 농산벤더"/>
      <sheetName val="1-1"/>
      <sheetName val="6호기"/>
      <sheetName val="admin"/>
      <sheetName val="상수도토공집계표"/>
      <sheetName val="Macro(전선)"/>
      <sheetName val="건축"/>
      <sheetName val="본장"/>
      <sheetName val="F4-F7"/>
      <sheetName val="노원열병합  건축공사기성내역서"/>
      <sheetName val="말뚝물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/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6</v>
          </cell>
          <cell r="G3">
            <v>0</v>
          </cell>
          <cell r="H3">
            <v>6</v>
          </cell>
          <cell r="I3">
            <v>0</v>
          </cell>
          <cell r="J3">
            <v>6</v>
          </cell>
          <cell r="K3">
            <v>0</v>
          </cell>
        </row>
        <row r="4">
          <cell r="F4">
            <v>-540002965</v>
          </cell>
          <cell r="G4">
            <v>0</v>
          </cell>
          <cell r="H4">
            <v>-540002965</v>
          </cell>
          <cell r="I4">
            <v>0</v>
          </cell>
          <cell r="J4">
            <v>-540002965</v>
          </cell>
          <cell r="K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-86630</v>
          </cell>
          <cell r="G7">
            <v>0</v>
          </cell>
          <cell r="H7">
            <v>-86630</v>
          </cell>
          <cell r="I7">
            <v>0</v>
          </cell>
          <cell r="J7">
            <v>-86630</v>
          </cell>
          <cell r="K7">
            <v>0</v>
          </cell>
        </row>
        <row r="8">
          <cell r="F8">
            <v>-830313450</v>
          </cell>
          <cell r="G8">
            <v>0</v>
          </cell>
          <cell r="H8">
            <v>-830313450</v>
          </cell>
          <cell r="I8">
            <v>0</v>
          </cell>
          <cell r="J8">
            <v>-830313450</v>
          </cell>
          <cell r="K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F10">
            <v>-1370403039</v>
          </cell>
          <cell r="G10">
            <v>0</v>
          </cell>
          <cell r="H10">
            <v>-1370403039</v>
          </cell>
          <cell r="I10">
            <v>0</v>
          </cell>
          <cell r="J10">
            <v>-1370403039</v>
          </cell>
          <cell r="K10">
            <v>0</v>
          </cell>
        </row>
        <row r="11">
          <cell r="F11">
            <v>-1370403039</v>
          </cell>
          <cell r="G11">
            <v>0</v>
          </cell>
          <cell r="H11">
            <v>-1370403039</v>
          </cell>
          <cell r="I11">
            <v>0</v>
          </cell>
          <cell r="J11">
            <v>-1370403039</v>
          </cell>
          <cell r="K11">
            <v>0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B15296"/>
    </sheetNames>
    <definedNames>
      <definedName name="M_F123.CashFlow_Button1_Click"/>
    </defined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문손익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영업.일"/>
      <sheetName val="추정12.別"/>
      <sheetName val="總括.12"/>
      <sheetName val="總括.12 (2)"/>
      <sheetName val="원가분석"/>
      <sheetName val="영업.細"/>
      <sheetName val="전년포함"/>
      <sheetName val="xxxxxx"/>
      <sheetName val="aola"/>
      <sheetName val="aola_2"/>
      <sheetName val="aola_3"/>
      <sheetName val="aola_4"/>
      <sheetName val="aola_5"/>
      <sheetName val="aola_6"/>
      <sheetName val="aola_7"/>
      <sheetName val="aola_8"/>
      <sheetName val="aola_9"/>
      <sheetName val="aola_10"/>
      <sheetName val="aola_11"/>
      <sheetName val="aola_12"/>
      <sheetName val="aola_13"/>
      <sheetName val="aola_14"/>
      <sheetName val="aola_15"/>
      <sheetName val="aola_16"/>
      <sheetName val="aola_17"/>
      <sheetName val="aola_18"/>
      <sheetName val="aola_19"/>
      <sheetName val="aola_20"/>
      <sheetName val="aola_21"/>
      <sheetName val="aola_22"/>
      <sheetName val="표지"/>
      <sheetName val="목차"/>
      <sheetName val="목차 (2)"/>
      <sheetName val="목차(1)"/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  <sheetName val="울산총계"/>
      <sheetName val="울산1월"/>
      <sheetName val="울산2월"/>
      <sheetName val="울산3월"/>
      <sheetName val="울산4월"/>
      <sheetName val="울산5월"/>
      <sheetName val="울산6월"/>
      <sheetName val="울산7월"/>
      <sheetName val="울산8월"/>
      <sheetName val="울산9월"/>
      <sheetName val="울산10월"/>
      <sheetName val="울산11월"/>
      <sheetName val="울산12월"/>
      <sheetName val="성남총계"/>
      <sheetName val="성남1월"/>
      <sheetName val="성남2월"/>
      <sheetName val="성남3월"/>
      <sheetName val="성남4월"/>
      <sheetName val="성남5월"/>
      <sheetName val="성남6월"/>
      <sheetName val="성남7월"/>
      <sheetName val="성남8월"/>
      <sheetName val="성남9월"/>
      <sheetName val="성남10월"/>
      <sheetName val="성남11월"/>
      <sheetName val="성남12월"/>
      <sheetName val="식품"/>
      <sheetName val="포함"/>
      <sheetName val="울산점"/>
      <sheetName val="대차대조표"/>
      <sheetName val="영업.일1"/>
      <sheetName val="공표손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L"/>
      <sheetName val="시산표"/>
      <sheetName val="금융부채"/>
      <sheetName val="비용"/>
      <sheetName val="원가"/>
      <sheetName val="요약재무"/>
      <sheetName val="요약손익"/>
      <sheetName val="사업별"/>
      <sheetName val="사업장별"/>
      <sheetName val="표지"/>
      <sheetName val="grap"/>
      <sheetName val="공사원가"/>
      <sheetName val="잉여금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RE"/>
      <sheetName val="PL "/>
      <sheetName val="현금흐름표"/>
      <sheetName val="F-12"/>
      <sheetName val="F-3"/>
      <sheetName val="PAJE"/>
      <sheetName val="PRJE"/>
      <sheetName val="CAJE.CRJE"/>
      <sheetName val="경영지표"/>
      <sheetName val="서식"/>
      <sheetName val="Tickmarks"/>
      <sheetName val="F123"/>
      <sheetName val="F4"/>
      <sheetName val="F5"/>
      <sheetName val="F6"/>
      <sheetName val="현금흐름정산표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산표(매출조정전)"/>
      <sheetName val="시산표(매출조정후)"/>
      <sheetName val="시산표(제조계정대체)"/>
      <sheetName val="시산표(손익계정대체)"/>
      <sheetName val="손익계산서"/>
      <sheetName val="제조원가명세서"/>
      <sheetName val="Sheet10"/>
      <sheetName val="Sheet9"/>
      <sheetName val="Sheet8"/>
      <sheetName val="Sheet7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한세A4BS"/>
      <sheetName val="한세A4PL"/>
      <sheetName val="A5"/>
      <sheetName val="A3.4"/>
      <sheetName val="scf"/>
      <sheetName val="현금흐름표"/>
      <sheetName val="이연법인세차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검증"/>
      <sheetName val="Rec"/>
      <sheetName val="BS"/>
      <sheetName val="PL"/>
      <sheetName val="TB(BS)"/>
      <sheetName val="TB(PL)"/>
      <sheetName val="PAJE"/>
      <sheetName val="PRJE"/>
      <sheetName val="CAJE.CRJE"/>
      <sheetName val="BS(일반)"/>
      <sheetName val="PL(일반)"/>
      <sheetName val="BS(회관)"/>
      <sheetName val="PL(회관)"/>
      <sheetName val="BS(센터)"/>
      <sheetName val="PL(센터)"/>
      <sheetName val="BS(보조)"/>
      <sheetName val="PL(보조)"/>
      <sheetName val="Ratio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L"/>
      <sheetName val="시산표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검증"/>
      <sheetName val="BS"/>
      <sheetName val="PL"/>
      <sheetName val="TB(BS일반)"/>
      <sheetName val="TB(PL일반)"/>
      <sheetName val="PAJE"/>
      <sheetName val="PRJE"/>
      <sheetName val="CAJE.CRJE"/>
      <sheetName val="BS일반"/>
      <sheetName val="PL일반"/>
      <sheetName val="합잔(일반)"/>
      <sheetName val="BS(김포)"/>
      <sheetName val="PL(김포)"/>
      <sheetName val="TB(BS김포)"/>
      <sheetName val="TB(PL김포)"/>
      <sheetName val="BS김포"/>
      <sheetName val="PL김포"/>
      <sheetName val="합잔(김포)"/>
      <sheetName val="Ratio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2"/>
      <sheetName val="F3"/>
      <sheetName val="F5"/>
      <sheetName val="bs"/>
      <sheetName val="pl"/>
      <sheetName val="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재무제표"/>
      <sheetName val="CCS별도재무제표"/>
      <sheetName val="연결주석"/>
      <sheetName val="별도주석중전환효과등"/>
      <sheetName val="변동내역 검증"/>
      <sheetName val="f12-2011"/>
      <sheetName val="f3-11"/>
      <sheetName val="CCS감사수정사항"/>
      <sheetName val="aje-11"/>
      <sheetName val="현금흐름표 -10"/>
      <sheetName val="f12-2010"/>
      <sheetName val="f3-10"/>
      <sheetName val="aje-10"/>
      <sheetName val="f12-2009"/>
      <sheetName val="aje-09"/>
      <sheetName val="필요자료"/>
      <sheetName val="주석"/>
      <sheetName val="10년손익-CCS"/>
      <sheetName val="10년PL-월드"/>
      <sheetName val="10년PL-SBI"/>
      <sheetName val="f3-09"/>
      <sheetName val="CAJE.CRJE"/>
      <sheetName val="2005_1분기CF정산표"/>
      <sheetName val="2004_1분기CF정산표"/>
      <sheetName val="현금흐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XXXX"/>
      <sheetName val="계정code"/>
      <sheetName val="대차표"/>
      <sheetName val="손익표"/>
      <sheetName val="광명대차"/>
      <sheetName val="광명손익"/>
      <sheetName val="안산대차"/>
      <sheetName val="안산손익"/>
      <sheetName val="대차(광+안)"/>
      <sheetName val="손익(광+안)"/>
      <sheetName val="Sheet1"/>
    </sheetNames>
    <sheetDataSet>
      <sheetData sheetId="0" refreshError="1"/>
      <sheetData sheetId="1"/>
      <sheetData sheetId="2">
        <row r="2">
          <cell r="A2">
            <v>10</v>
          </cell>
          <cell r="C2" t="str">
            <v xml:space="preserve"> 자           산</v>
          </cell>
        </row>
        <row r="3">
          <cell r="A3">
            <v>11</v>
          </cell>
          <cell r="C3" t="str">
            <v>Ⅰ. 유   동    자   산</v>
          </cell>
        </row>
        <row r="4">
          <cell r="A4">
            <v>12</v>
          </cell>
          <cell r="C4" t="str">
            <v>(1) 당   좌    자   산</v>
          </cell>
        </row>
        <row r="5">
          <cell r="A5">
            <v>13</v>
          </cell>
          <cell r="C5" t="str">
            <v>(2) 재   고    자   산</v>
          </cell>
        </row>
        <row r="6">
          <cell r="A6">
            <v>21</v>
          </cell>
          <cell r="C6" t="str">
            <v>Ⅱ. 고   정    자   산</v>
          </cell>
        </row>
        <row r="7">
          <cell r="A7">
            <v>22</v>
          </cell>
          <cell r="C7" t="str">
            <v>(1) 투   자    자   산</v>
          </cell>
        </row>
        <row r="8">
          <cell r="A8">
            <v>23</v>
          </cell>
          <cell r="C8" t="str">
            <v>(2) 유   형    자   산</v>
          </cell>
        </row>
        <row r="9">
          <cell r="A9">
            <v>24</v>
          </cell>
          <cell r="C9" t="str">
            <v>(3) 무   형    자   산</v>
          </cell>
        </row>
        <row r="10">
          <cell r="A10">
            <v>25</v>
          </cell>
          <cell r="C10" t="str">
            <v>(4) 이   연    자   산</v>
          </cell>
        </row>
        <row r="11">
          <cell r="A11">
            <v>29</v>
          </cell>
          <cell r="C11" t="str">
            <v xml:space="preserve">  자   산   총   계</v>
          </cell>
        </row>
        <row r="12">
          <cell r="A12">
            <v>30</v>
          </cell>
          <cell r="C12" t="str">
            <v xml:space="preserve"> 부           채</v>
          </cell>
        </row>
        <row r="13">
          <cell r="A13">
            <v>31</v>
          </cell>
          <cell r="C13" t="str">
            <v>Ⅰ. 유   동    부   채</v>
          </cell>
        </row>
        <row r="14">
          <cell r="A14">
            <v>32</v>
          </cell>
          <cell r="C14" t="str">
            <v>Ⅱ. 고   정    부   채</v>
          </cell>
        </row>
        <row r="15">
          <cell r="A15">
            <v>39</v>
          </cell>
          <cell r="C15" t="str">
            <v xml:space="preserve">  부   채   총   계</v>
          </cell>
        </row>
        <row r="16">
          <cell r="A16">
            <v>40</v>
          </cell>
          <cell r="C16" t="str">
            <v xml:space="preserve"> 자           본</v>
          </cell>
        </row>
        <row r="17">
          <cell r="A17">
            <v>41</v>
          </cell>
          <cell r="C17" t="str">
            <v>Ⅰ. 자      본      금</v>
          </cell>
        </row>
        <row r="18">
          <cell r="A18">
            <v>42</v>
          </cell>
          <cell r="C18" t="str">
            <v>Ⅱ. 자  본  잉  여  금</v>
          </cell>
        </row>
        <row r="19">
          <cell r="C19" t="str">
            <v>(1) 자  본  준  비  금</v>
          </cell>
        </row>
        <row r="20">
          <cell r="C20" t="str">
            <v>(2) 재 평 가  적 립 금</v>
          </cell>
        </row>
        <row r="21">
          <cell r="A21">
            <v>43</v>
          </cell>
          <cell r="C21" t="str">
            <v>Ⅱ. 이  익  잉  여  금</v>
          </cell>
        </row>
        <row r="22">
          <cell r="A22">
            <v>48</v>
          </cell>
          <cell r="C22" t="str">
            <v xml:space="preserve">  자   본   총   계</v>
          </cell>
        </row>
        <row r="23">
          <cell r="A23">
            <v>49</v>
          </cell>
          <cell r="C23" t="str">
            <v xml:space="preserve">  부채 와 자본 총계</v>
          </cell>
        </row>
        <row r="26">
          <cell r="A26">
            <v>50</v>
          </cell>
          <cell r="C26" t="str">
            <v>Ⅰ. 매      출      액</v>
          </cell>
        </row>
        <row r="27">
          <cell r="A27">
            <v>51</v>
          </cell>
          <cell r="C27" t="str">
            <v>Ⅱ. 매   출    원   가</v>
          </cell>
        </row>
        <row r="28">
          <cell r="A28">
            <v>52</v>
          </cell>
          <cell r="C28" t="str">
            <v>Ⅲ. 매  출  총  이  익</v>
          </cell>
        </row>
        <row r="29">
          <cell r="A29">
            <v>53</v>
          </cell>
          <cell r="C29" t="str">
            <v>Ⅳ. 판매비 와 관 리 비</v>
          </cell>
        </row>
        <row r="30">
          <cell r="A30">
            <v>54</v>
          </cell>
          <cell r="C30" t="str">
            <v>Ⅴ. 영   업    이   익</v>
          </cell>
        </row>
        <row r="31">
          <cell r="A31">
            <v>55</v>
          </cell>
          <cell r="C31" t="str">
            <v>Ⅵ. 영  업  외  수  익</v>
          </cell>
        </row>
        <row r="32">
          <cell r="A32">
            <v>56</v>
          </cell>
          <cell r="C32" t="str">
            <v>Ⅶ. 영  업  외  비  용</v>
          </cell>
        </row>
        <row r="33">
          <cell r="A33">
            <v>57</v>
          </cell>
          <cell r="C33" t="str">
            <v>Ⅷ. 경   상    이   익</v>
          </cell>
        </row>
        <row r="34">
          <cell r="A34">
            <v>58</v>
          </cell>
          <cell r="C34" t="str">
            <v>Ⅸ. 특   별    이   익</v>
          </cell>
        </row>
        <row r="35">
          <cell r="A35">
            <v>59</v>
          </cell>
          <cell r="C35" t="str">
            <v>Ⅹ. 특   별    손   실</v>
          </cell>
        </row>
        <row r="36">
          <cell r="A36">
            <v>60</v>
          </cell>
          <cell r="C36" t="str">
            <v>ⅩⅠ.법인세비용차감전순이익</v>
          </cell>
        </row>
        <row r="37">
          <cell r="A37">
            <v>61</v>
          </cell>
          <cell r="C37" t="str">
            <v>ⅩⅡ.법  인  세  비 용</v>
          </cell>
        </row>
        <row r="38">
          <cell r="A38">
            <v>62</v>
          </cell>
          <cell r="C38" t="str">
            <v>ⅩⅢ.당  기  순  이 익</v>
          </cell>
        </row>
        <row r="40">
          <cell r="A40">
            <v>71</v>
          </cell>
          <cell r="C40" t="str">
            <v>Ⅰ. 재      료      비</v>
          </cell>
        </row>
        <row r="41">
          <cell r="A41">
            <v>72</v>
          </cell>
          <cell r="C41" t="str">
            <v>Ⅱ. 노      무      비</v>
          </cell>
        </row>
        <row r="42">
          <cell r="A42">
            <v>73</v>
          </cell>
          <cell r="C42" t="str">
            <v>Ⅲ. 경              비</v>
          </cell>
        </row>
        <row r="43">
          <cell r="A43">
            <v>74</v>
          </cell>
          <cell r="C43" t="str">
            <v>Ⅳ. 당기 총 제 조 비용</v>
          </cell>
        </row>
        <row r="44">
          <cell r="A44">
            <v>75</v>
          </cell>
          <cell r="C44" t="str">
            <v>Ⅴ. 기초 재 공 품 재고</v>
          </cell>
        </row>
        <row r="45">
          <cell r="A45">
            <v>76</v>
          </cell>
          <cell r="C45" t="str">
            <v>Ⅵ. 합              계</v>
          </cell>
        </row>
        <row r="46">
          <cell r="A46">
            <v>77</v>
          </cell>
          <cell r="C46" t="str">
            <v>Ⅶ. 기말 재 공 품 재고</v>
          </cell>
        </row>
        <row r="47">
          <cell r="A47">
            <v>78</v>
          </cell>
          <cell r="C47" t="str">
            <v>Ⅷ. 타  계  정  대  체</v>
          </cell>
        </row>
        <row r="48">
          <cell r="A48">
            <v>79</v>
          </cell>
          <cell r="C48" t="str">
            <v>Ⅸ. 당기 제품 제조원가</v>
          </cell>
        </row>
        <row r="49">
          <cell r="A49">
            <v>80</v>
          </cell>
          <cell r="C49" t="str">
            <v>Ⅹ. 타 계 정 으로 대체</v>
          </cell>
        </row>
        <row r="51">
          <cell r="A51">
            <v>81</v>
          </cell>
          <cell r="C51" t="str">
            <v>Ⅰ. 용              지</v>
          </cell>
        </row>
        <row r="52">
          <cell r="A52">
            <v>82</v>
          </cell>
          <cell r="C52" t="str">
            <v>Ⅱ. 재      료      비</v>
          </cell>
        </row>
        <row r="53">
          <cell r="A53">
            <v>83</v>
          </cell>
          <cell r="C53" t="str">
            <v>Ⅲ. 노      무      비</v>
          </cell>
        </row>
        <row r="54">
          <cell r="A54">
            <v>84</v>
          </cell>
          <cell r="C54" t="str">
            <v>Ⅳ. 외      주      비</v>
          </cell>
        </row>
        <row r="55">
          <cell r="A55">
            <v>85</v>
          </cell>
          <cell r="C55" t="str">
            <v>Ⅴ. 경              비</v>
          </cell>
        </row>
        <row r="56">
          <cell r="A56">
            <v>86</v>
          </cell>
          <cell r="C56" t="str">
            <v>Ⅵ. 당기 총 공사 원 가</v>
          </cell>
        </row>
        <row r="57">
          <cell r="A57">
            <v>87</v>
          </cell>
          <cell r="C57" t="str">
            <v>Ⅶ. 기초 미 완 성 주택</v>
          </cell>
        </row>
        <row r="58">
          <cell r="A58">
            <v>88</v>
          </cell>
          <cell r="C58" t="str">
            <v>Ⅷ. 타 계 정 에서 대체</v>
          </cell>
        </row>
        <row r="59">
          <cell r="A59">
            <v>89</v>
          </cell>
          <cell r="C59" t="str">
            <v xml:space="preserve">     합          계</v>
          </cell>
        </row>
        <row r="60">
          <cell r="A60">
            <v>90</v>
          </cell>
          <cell r="C60" t="str">
            <v>Ⅸ. 기말 미 완 성 주택</v>
          </cell>
        </row>
        <row r="61">
          <cell r="A61">
            <v>91</v>
          </cell>
          <cell r="C61" t="str">
            <v>Ⅹ. 타 계 정 으로 대체</v>
          </cell>
        </row>
        <row r="62">
          <cell r="A62">
            <v>92</v>
          </cell>
          <cell r="C62" t="str">
            <v>ⅩⅠ. 당기주택공사원가</v>
          </cell>
        </row>
        <row r="67">
          <cell r="C67" t="str">
            <v>&lt;당 좌 자 산&gt;</v>
          </cell>
        </row>
        <row r="68">
          <cell r="A68">
            <v>100</v>
          </cell>
          <cell r="B68" t="str">
            <v/>
          </cell>
          <cell r="C68" t="str">
            <v>지              점</v>
          </cell>
        </row>
        <row r="69">
          <cell r="A69">
            <v>101</v>
          </cell>
          <cell r="C69" t="str">
            <v>현              금</v>
          </cell>
        </row>
        <row r="70">
          <cell r="A70">
            <v>102</v>
          </cell>
          <cell r="C70" t="str">
            <v>당   좌    예   금</v>
          </cell>
        </row>
        <row r="71">
          <cell r="A71">
            <v>103</v>
          </cell>
          <cell r="C71" t="str">
            <v>보   통    예   금</v>
          </cell>
        </row>
        <row r="72">
          <cell r="A72">
            <v>104</v>
          </cell>
          <cell r="C72" t="str">
            <v>제      예      금</v>
          </cell>
        </row>
        <row r="73">
          <cell r="A73">
            <v>105</v>
          </cell>
          <cell r="C73" t="str">
            <v>정   기    적   금</v>
          </cell>
        </row>
        <row r="74">
          <cell r="A74">
            <v>106</v>
          </cell>
          <cell r="C74" t="str">
            <v>별   단    예   금</v>
          </cell>
        </row>
        <row r="75">
          <cell r="A75">
            <v>107</v>
          </cell>
          <cell r="C75" t="str">
            <v>유   가    증   권</v>
          </cell>
        </row>
        <row r="76">
          <cell r="A76">
            <v>108</v>
          </cell>
          <cell r="C76" t="str">
            <v>선  급  법  인  세</v>
          </cell>
        </row>
        <row r="77">
          <cell r="A77">
            <v>109</v>
          </cell>
          <cell r="C77" t="str">
            <v>대  손  충  당  금</v>
          </cell>
        </row>
        <row r="78">
          <cell r="A78">
            <v>110</v>
          </cell>
          <cell r="C78" t="str">
            <v>받   을   어    음</v>
          </cell>
        </row>
        <row r="79">
          <cell r="A79">
            <v>111</v>
          </cell>
          <cell r="C79" t="str">
            <v>대  손  충  당  금</v>
          </cell>
        </row>
        <row r="80">
          <cell r="A80">
            <v>112</v>
          </cell>
          <cell r="C80" t="str">
            <v>미      수      금</v>
          </cell>
        </row>
        <row r="81">
          <cell r="A81">
            <v>113</v>
          </cell>
          <cell r="C81" t="str">
            <v>단  기  대  여  금</v>
          </cell>
        </row>
        <row r="82">
          <cell r="A82">
            <v>114</v>
          </cell>
          <cell r="C82" t="str">
            <v>미   수    수   익</v>
          </cell>
        </row>
        <row r="83">
          <cell r="A83">
            <v>115</v>
          </cell>
          <cell r="C83" t="str">
            <v>공  사  미  수  금</v>
          </cell>
        </row>
        <row r="84">
          <cell r="A84">
            <v>116</v>
          </cell>
          <cell r="C84" t="str">
            <v>대  손  충  당  금</v>
          </cell>
        </row>
        <row r="85">
          <cell r="A85">
            <v>117</v>
          </cell>
          <cell r="C85" t="str">
            <v>관계회사단기대여금</v>
          </cell>
        </row>
        <row r="86">
          <cell r="A86">
            <v>118</v>
          </cell>
          <cell r="C86" t="str">
            <v>주임종 단기 대여금</v>
          </cell>
        </row>
        <row r="87">
          <cell r="A87">
            <v>119</v>
          </cell>
          <cell r="C87" t="str">
            <v>선      급      금</v>
          </cell>
        </row>
        <row r="88">
          <cell r="A88">
            <v>120</v>
          </cell>
          <cell r="C88" t="str">
            <v>선   급    비   용</v>
          </cell>
        </row>
        <row r="89">
          <cell r="A89">
            <v>121</v>
          </cell>
          <cell r="C89" t="str">
            <v>가   지    급   금</v>
          </cell>
        </row>
        <row r="90">
          <cell r="A90">
            <v>122</v>
          </cell>
          <cell r="C90" t="str">
            <v>부 가 세  대 급 금</v>
          </cell>
        </row>
        <row r="91">
          <cell r="A91">
            <v>123</v>
          </cell>
          <cell r="C91" t="str">
            <v>선  급  법  인  세</v>
          </cell>
        </row>
        <row r="92">
          <cell r="A92">
            <v>124</v>
          </cell>
          <cell r="C92" t="str">
            <v>임원종업원단기채권</v>
          </cell>
        </row>
        <row r="93">
          <cell r="A93">
            <v>125</v>
          </cell>
          <cell r="C93" t="str">
            <v>전      도      금</v>
          </cell>
        </row>
        <row r="94">
          <cell r="A94">
            <v>126</v>
          </cell>
          <cell r="C94" t="str">
            <v>분  양  미  수  금</v>
          </cell>
        </row>
        <row r="95">
          <cell r="A95">
            <v>127</v>
          </cell>
          <cell r="C95" t="str">
            <v>어  음  대  여  금</v>
          </cell>
        </row>
        <row r="96">
          <cell r="A96">
            <v>128</v>
          </cell>
          <cell r="C96" t="str">
            <v>고용 보험 대 급 금</v>
          </cell>
        </row>
        <row r="97">
          <cell r="A97">
            <v>129</v>
          </cell>
          <cell r="C97" t="str">
            <v>현  금  과  예  금</v>
          </cell>
        </row>
        <row r="98">
          <cell r="A98">
            <v>130</v>
          </cell>
          <cell r="C98" t="str">
            <v>매   출    채   권</v>
          </cell>
        </row>
        <row r="100">
          <cell r="A100">
            <v>131</v>
          </cell>
          <cell r="C100" t="str">
            <v>완   성    주   택</v>
          </cell>
        </row>
        <row r="101">
          <cell r="A101">
            <v>132</v>
          </cell>
          <cell r="C101" t="str">
            <v>미  완  성  주  택</v>
          </cell>
        </row>
        <row r="102">
          <cell r="A102">
            <v>133</v>
          </cell>
          <cell r="C102" t="str">
            <v>용              지</v>
          </cell>
        </row>
        <row r="103">
          <cell r="A103">
            <v>134</v>
          </cell>
          <cell r="C103" t="str">
            <v>제              품</v>
          </cell>
        </row>
        <row r="104">
          <cell r="A104">
            <v>135</v>
          </cell>
          <cell r="C104" t="str">
            <v>재      공      품</v>
          </cell>
        </row>
        <row r="105">
          <cell r="A105">
            <v>136</v>
          </cell>
          <cell r="C105" t="str">
            <v>원      재      료</v>
          </cell>
        </row>
        <row r="106">
          <cell r="A106">
            <v>137</v>
          </cell>
          <cell r="C106" t="str">
            <v>부      재      료</v>
          </cell>
        </row>
        <row r="107">
          <cell r="A107">
            <v>138</v>
          </cell>
          <cell r="C107" t="str">
            <v>미      착      품</v>
          </cell>
        </row>
        <row r="108">
          <cell r="A108">
            <v>139</v>
          </cell>
          <cell r="C108" t="str">
            <v>가      설      재</v>
          </cell>
        </row>
        <row r="110">
          <cell r="A110">
            <v>141</v>
          </cell>
          <cell r="C110" t="str">
            <v>장  기  성  예  금</v>
          </cell>
        </row>
        <row r="111">
          <cell r="A111">
            <v>142</v>
          </cell>
          <cell r="C111" t="str">
            <v>특정 현금 과 예 금</v>
          </cell>
        </row>
        <row r="112">
          <cell r="A112">
            <v>143</v>
          </cell>
          <cell r="C112" t="str">
            <v>투 자  유 가 증 권</v>
          </cell>
        </row>
        <row r="113">
          <cell r="A113">
            <v>144</v>
          </cell>
          <cell r="C113" t="str">
            <v>장  기  대  여  금</v>
          </cell>
        </row>
        <row r="114">
          <cell r="A114">
            <v>145</v>
          </cell>
          <cell r="C114" t="str">
            <v>대  손  충  당  금</v>
          </cell>
        </row>
        <row r="115">
          <cell r="A115">
            <v>146</v>
          </cell>
          <cell r="C115" t="str">
            <v>출      자      금</v>
          </cell>
        </row>
        <row r="116">
          <cell r="A116">
            <v>147</v>
          </cell>
          <cell r="C116" t="str">
            <v>관계회사  출 자 금</v>
          </cell>
        </row>
        <row r="117">
          <cell r="A117">
            <v>148</v>
          </cell>
          <cell r="C117" t="str">
            <v>전신 전화 가 입 권</v>
          </cell>
        </row>
        <row r="118">
          <cell r="A118">
            <v>149</v>
          </cell>
          <cell r="C118" t="str">
            <v>임  차  보  증  금</v>
          </cell>
        </row>
        <row r="119">
          <cell r="A119">
            <v>150</v>
          </cell>
          <cell r="C119" t="str">
            <v>전      세      권</v>
          </cell>
        </row>
        <row r="120">
          <cell r="A120">
            <v>151</v>
          </cell>
          <cell r="C120" t="str">
            <v>단 퇴 보 험 예치금</v>
          </cell>
        </row>
        <row r="121">
          <cell r="A121">
            <v>152</v>
          </cell>
          <cell r="C121" t="str">
            <v>부   도    어   음</v>
          </cell>
        </row>
        <row r="122">
          <cell r="A122">
            <v>153</v>
          </cell>
          <cell r="C122" t="str">
            <v>회      원      권</v>
          </cell>
        </row>
        <row r="123">
          <cell r="A123">
            <v>154</v>
          </cell>
          <cell r="C123" t="str">
            <v>국 민 연 금 전환금</v>
          </cell>
        </row>
        <row r="124">
          <cell r="A124">
            <v>155</v>
          </cell>
          <cell r="C124" t="str">
            <v>예  치  보  증  금</v>
          </cell>
        </row>
        <row r="125">
          <cell r="A125">
            <v>156</v>
          </cell>
          <cell r="C125" t="str">
            <v>선급 기술 도 입 비</v>
          </cell>
        </row>
        <row r="126">
          <cell r="A126">
            <v>157</v>
          </cell>
          <cell r="C126" t="str">
            <v>선급 리스 부 대 비</v>
          </cell>
        </row>
        <row r="127">
          <cell r="A127">
            <v>158</v>
          </cell>
          <cell r="C127" t="str">
            <v>영  업  보  증  금</v>
          </cell>
        </row>
        <row r="128">
          <cell r="C128" t="str">
            <v>장기성 매 출 채 권</v>
          </cell>
        </row>
        <row r="129">
          <cell r="C129" t="str">
            <v>현재가치 할인 차금</v>
          </cell>
        </row>
        <row r="130">
          <cell r="C130" t="str">
            <v>대  손  충  당  금</v>
          </cell>
        </row>
        <row r="131">
          <cell r="C131" t="str">
            <v>투  자  부  동  산</v>
          </cell>
        </row>
        <row r="132">
          <cell r="C132" t="str">
            <v>보      증      금</v>
          </cell>
        </row>
        <row r="133">
          <cell r="A133">
            <v>159</v>
          </cell>
          <cell r="C133" t="str">
            <v>임      차      권</v>
          </cell>
        </row>
        <row r="135">
          <cell r="A135">
            <v>161</v>
          </cell>
          <cell r="C135" t="str">
            <v>토              지</v>
          </cell>
        </row>
        <row r="136">
          <cell r="A136">
            <v>162</v>
          </cell>
          <cell r="C136" t="str">
            <v>건              물</v>
          </cell>
        </row>
        <row r="137">
          <cell r="A137">
            <v>163</v>
          </cell>
          <cell r="C137" t="str">
            <v>감가 상각 누 계 액</v>
          </cell>
        </row>
        <row r="138">
          <cell r="A138">
            <v>164</v>
          </cell>
          <cell r="C138" t="str">
            <v>구      축      물</v>
          </cell>
        </row>
        <row r="139">
          <cell r="A139">
            <v>165</v>
          </cell>
          <cell r="C139" t="str">
            <v>감가 상각 누 계 액</v>
          </cell>
        </row>
        <row r="140">
          <cell r="A140">
            <v>166</v>
          </cell>
          <cell r="C140" t="str">
            <v>기   계    장   치</v>
          </cell>
        </row>
        <row r="141">
          <cell r="A141">
            <v>167</v>
          </cell>
          <cell r="C141" t="str">
            <v>감가 상각 누 계 액</v>
          </cell>
        </row>
        <row r="142">
          <cell r="A142">
            <v>168</v>
          </cell>
          <cell r="C142" t="str">
            <v>차  량  운  반  구</v>
          </cell>
        </row>
        <row r="143">
          <cell r="A143">
            <v>169</v>
          </cell>
          <cell r="C143" t="str">
            <v>감가 상각 누 계 액</v>
          </cell>
        </row>
        <row r="144">
          <cell r="A144">
            <v>170</v>
          </cell>
          <cell r="C144" t="str">
            <v>공  구  와  기  구</v>
          </cell>
        </row>
        <row r="145">
          <cell r="A145">
            <v>171</v>
          </cell>
          <cell r="C145" t="str">
            <v>감가 상각 누 계 액</v>
          </cell>
        </row>
        <row r="146">
          <cell r="A146">
            <v>172</v>
          </cell>
          <cell r="C146" t="str">
            <v>집   기    비   품</v>
          </cell>
        </row>
        <row r="147">
          <cell r="A147">
            <v>173</v>
          </cell>
          <cell r="C147" t="str">
            <v>감가 상각 누 계 액</v>
          </cell>
        </row>
        <row r="148">
          <cell r="A148">
            <v>174</v>
          </cell>
          <cell r="C148" t="str">
            <v>시   설    장   치</v>
          </cell>
        </row>
        <row r="149">
          <cell r="A149">
            <v>175</v>
          </cell>
          <cell r="C149" t="str">
            <v>감가 상각 누 계 액</v>
          </cell>
        </row>
        <row r="150">
          <cell r="A150">
            <v>178</v>
          </cell>
          <cell r="C150" t="str">
            <v>건   설    장   비</v>
          </cell>
        </row>
        <row r="151">
          <cell r="A151">
            <v>179</v>
          </cell>
          <cell r="C151" t="str">
            <v>감가 상각 누 계 액</v>
          </cell>
        </row>
        <row r="152">
          <cell r="C152" t="str">
            <v>건 물  부 속 설 비</v>
          </cell>
        </row>
        <row r="153">
          <cell r="C153" t="str">
            <v>건 설 중 인  자 산</v>
          </cell>
        </row>
        <row r="154">
          <cell r="A154">
            <v>176</v>
          </cell>
          <cell r="C154" t="str">
            <v>임대용 주 택 용 지</v>
          </cell>
        </row>
        <row r="155">
          <cell r="C155" t="str">
            <v>임대용 완 성 주 택</v>
          </cell>
        </row>
        <row r="156">
          <cell r="C156" t="str">
            <v>감가 상각 누 계 액</v>
          </cell>
        </row>
        <row r="157">
          <cell r="A157">
            <v>177</v>
          </cell>
          <cell r="C157" t="str">
            <v>임대용 미완성 주택</v>
          </cell>
        </row>
        <row r="158">
          <cell r="C158" t="str">
            <v>감가 상각 누 계 액</v>
          </cell>
        </row>
        <row r="161">
          <cell r="A161">
            <v>181</v>
          </cell>
          <cell r="C161" t="str">
            <v>영      업      권</v>
          </cell>
        </row>
        <row r="162">
          <cell r="A162">
            <v>182</v>
          </cell>
          <cell r="C162" t="str">
            <v>특      허      권</v>
          </cell>
        </row>
        <row r="163">
          <cell r="A163">
            <v>183</v>
          </cell>
          <cell r="C163" t="str">
            <v>상      표      권</v>
          </cell>
        </row>
        <row r="164">
          <cell r="A164">
            <v>184</v>
          </cell>
          <cell r="C164" t="str">
            <v>실  용  신  안  권</v>
          </cell>
        </row>
        <row r="165">
          <cell r="A165">
            <v>185</v>
          </cell>
          <cell r="C165" t="str">
            <v>의      장      권</v>
          </cell>
        </row>
        <row r="166">
          <cell r="A166">
            <v>186</v>
          </cell>
          <cell r="C166" t="str">
            <v>면      허      권</v>
          </cell>
        </row>
        <row r="167">
          <cell r="A167">
            <v>187</v>
          </cell>
          <cell r="C167" t="str">
            <v>광      업      권</v>
          </cell>
        </row>
        <row r="169">
          <cell r="A169">
            <v>191</v>
          </cell>
          <cell r="C169" t="str">
            <v>창      업      비</v>
          </cell>
        </row>
        <row r="170">
          <cell r="A170">
            <v>192</v>
          </cell>
          <cell r="C170" t="str">
            <v>개      업      비</v>
          </cell>
        </row>
        <row r="171">
          <cell r="A171">
            <v>193</v>
          </cell>
          <cell r="C171" t="str">
            <v>신  주  발  행  비</v>
          </cell>
        </row>
        <row r="172">
          <cell r="A172">
            <v>194</v>
          </cell>
          <cell r="C172" t="str">
            <v>사  채  발  행  비</v>
          </cell>
        </row>
        <row r="173">
          <cell r="A173">
            <v>195</v>
          </cell>
          <cell r="C173" t="str">
            <v>연  구  개  발  비</v>
          </cell>
        </row>
        <row r="174">
          <cell r="A174">
            <v>196</v>
          </cell>
          <cell r="C174" t="str">
            <v>환  율  조  정  차</v>
          </cell>
        </row>
        <row r="176">
          <cell r="A176">
            <v>201</v>
          </cell>
          <cell r="C176" t="str">
            <v>외  상  매  입  금</v>
          </cell>
        </row>
        <row r="177">
          <cell r="A177">
            <v>202</v>
          </cell>
          <cell r="C177" t="str">
            <v>지   급    어   음</v>
          </cell>
        </row>
        <row r="178">
          <cell r="A178">
            <v>203</v>
          </cell>
          <cell r="C178" t="str">
            <v>당   좌    차   월</v>
          </cell>
        </row>
        <row r="179">
          <cell r="A179">
            <v>204</v>
          </cell>
          <cell r="C179" t="str">
            <v>단  기  차  입  금</v>
          </cell>
        </row>
        <row r="180">
          <cell r="A180">
            <v>205</v>
          </cell>
          <cell r="C180" t="str">
            <v>미   지    급   금</v>
          </cell>
        </row>
        <row r="181">
          <cell r="A181">
            <v>206</v>
          </cell>
          <cell r="C181" t="str">
            <v>미  지  급  비  용</v>
          </cell>
        </row>
        <row r="182">
          <cell r="A182">
            <v>207</v>
          </cell>
          <cell r="C182" t="str">
            <v>예      수      금</v>
          </cell>
        </row>
        <row r="183">
          <cell r="A183">
            <v>208</v>
          </cell>
          <cell r="C183" t="str">
            <v>부 가 세  예 수 금</v>
          </cell>
        </row>
        <row r="184">
          <cell r="A184">
            <v>209</v>
          </cell>
          <cell r="C184" t="str">
            <v>가      수      금</v>
          </cell>
        </row>
        <row r="185">
          <cell r="A185">
            <v>210</v>
          </cell>
          <cell r="C185" t="str">
            <v>예  수  보  증  금</v>
          </cell>
        </row>
        <row r="186">
          <cell r="A186">
            <v>211</v>
          </cell>
          <cell r="C186" t="str">
            <v>선      수      금</v>
          </cell>
        </row>
        <row r="187">
          <cell r="A187">
            <v>212</v>
          </cell>
          <cell r="C187" t="str">
            <v>미 지 급  법 인 세</v>
          </cell>
        </row>
        <row r="188">
          <cell r="A188">
            <v>213</v>
          </cell>
          <cell r="C188" t="str">
            <v>선   수    수   익</v>
          </cell>
        </row>
        <row r="189">
          <cell r="A189">
            <v>214</v>
          </cell>
          <cell r="C189" t="str">
            <v>유 동 성 장기 부채</v>
          </cell>
        </row>
        <row r="190">
          <cell r="A190">
            <v>215</v>
          </cell>
          <cell r="C190" t="str">
            <v>미 지 급  배 당 금</v>
          </cell>
        </row>
        <row r="191">
          <cell r="A191">
            <v>216</v>
          </cell>
          <cell r="C191" t="str">
            <v>공  사  선  수  금</v>
          </cell>
        </row>
        <row r="192">
          <cell r="A192">
            <v>217</v>
          </cell>
          <cell r="C192" t="str">
            <v>주 임 종 단기 채무</v>
          </cell>
        </row>
        <row r="193">
          <cell r="A193">
            <v>218</v>
          </cell>
          <cell r="C193" t="str">
            <v xml:space="preserve">  관계회사단기차입금</v>
          </cell>
        </row>
        <row r="194">
          <cell r="A194">
            <v>219</v>
          </cell>
          <cell r="C194" t="str">
            <v>어  음  차  입  금</v>
          </cell>
        </row>
        <row r="195">
          <cell r="A195">
            <v>220</v>
          </cell>
          <cell r="B195" t="str">
            <v/>
          </cell>
          <cell r="C195" t="str">
            <v>수  입  보  증  금</v>
          </cell>
        </row>
        <row r="196">
          <cell r="A196">
            <v>221</v>
          </cell>
          <cell r="C196" t="str">
            <v>분  양  선  수  금</v>
          </cell>
        </row>
        <row r="197">
          <cell r="A197">
            <v>222</v>
          </cell>
          <cell r="C197" t="str">
            <v>임대상가 분양선수금</v>
          </cell>
        </row>
        <row r="198">
          <cell r="A198">
            <v>223</v>
          </cell>
          <cell r="C198" t="str">
            <v>사              채</v>
          </cell>
        </row>
        <row r="200">
          <cell r="A200">
            <v>231</v>
          </cell>
          <cell r="C200" t="str">
            <v>사              채</v>
          </cell>
        </row>
        <row r="201">
          <cell r="A201">
            <v>232</v>
          </cell>
          <cell r="C201" t="str">
            <v>사 채  발 행 차 금</v>
          </cell>
        </row>
        <row r="202">
          <cell r="A202">
            <v>233</v>
          </cell>
          <cell r="C202" t="str">
            <v>장  기  차  입  금</v>
          </cell>
        </row>
        <row r="203">
          <cell r="A203">
            <v>234</v>
          </cell>
          <cell r="C203" t="str">
            <v>외화 장기 차 입 금</v>
          </cell>
        </row>
        <row r="204">
          <cell r="A204">
            <v>235</v>
          </cell>
          <cell r="C204" t="str">
            <v>임  대  보  증  금</v>
          </cell>
        </row>
        <row r="205">
          <cell r="A205">
            <v>236</v>
          </cell>
          <cell r="C205" t="str">
            <v>퇴 직 급 여 충당금</v>
          </cell>
        </row>
        <row r="206">
          <cell r="A206">
            <v>237</v>
          </cell>
          <cell r="C206" t="str">
            <v>단체퇴직급여충당금</v>
          </cell>
        </row>
        <row r="207">
          <cell r="A207">
            <v>238</v>
          </cell>
          <cell r="C207" t="str">
            <v>장  기 미 지 급 금</v>
          </cell>
        </row>
        <row r="208">
          <cell r="A208">
            <v>239</v>
          </cell>
          <cell r="C208" t="str">
            <v>장 기 성 매입 채무</v>
          </cell>
        </row>
        <row r="209">
          <cell r="A209">
            <v>240</v>
          </cell>
          <cell r="C209" t="str">
            <v>현재가치 할인 차금</v>
          </cell>
        </row>
        <row r="210">
          <cell r="A210">
            <v>241</v>
          </cell>
          <cell r="C210" t="str">
            <v>주 임 종 장기차입금</v>
          </cell>
        </row>
        <row r="211">
          <cell r="A211">
            <v>242</v>
          </cell>
          <cell r="C211" t="str">
            <v>관계회사장기차입금</v>
          </cell>
        </row>
        <row r="216">
          <cell r="A216">
            <v>249</v>
          </cell>
          <cell r="C216" t="str">
            <v>환  율  조  정  대</v>
          </cell>
        </row>
        <row r="218">
          <cell r="A218">
            <v>251</v>
          </cell>
          <cell r="C218" t="str">
            <v>자      본      금</v>
          </cell>
        </row>
        <row r="219">
          <cell r="A219">
            <v>252</v>
          </cell>
          <cell r="C219" t="str">
            <v>보 통 주  자 본 금</v>
          </cell>
        </row>
        <row r="220">
          <cell r="A220">
            <v>253</v>
          </cell>
          <cell r="C220" t="str">
            <v>인      출      금</v>
          </cell>
        </row>
        <row r="222">
          <cell r="A222">
            <v>254</v>
          </cell>
          <cell r="C222" t="str">
            <v>주식 발행 초 과 금</v>
          </cell>
        </row>
        <row r="223">
          <cell r="A223">
            <v>255</v>
          </cell>
          <cell r="C223" t="str">
            <v>감   자    차   익</v>
          </cell>
        </row>
        <row r="224">
          <cell r="A224">
            <v>256</v>
          </cell>
          <cell r="C224" t="str">
            <v>합   병    차   익</v>
          </cell>
        </row>
        <row r="225">
          <cell r="A225">
            <v>257</v>
          </cell>
          <cell r="C225" t="str">
            <v>기타 자본 잉 여 금</v>
          </cell>
        </row>
        <row r="226">
          <cell r="A226">
            <v>258</v>
          </cell>
          <cell r="C226" t="str">
            <v xml:space="preserve">  국 고 보 조 금</v>
          </cell>
        </row>
        <row r="227">
          <cell r="A227">
            <v>259</v>
          </cell>
          <cell r="C227" t="str">
            <v xml:space="preserve">  공 사 부 담 금</v>
          </cell>
        </row>
        <row r="228">
          <cell r="A228">
            <v>260</v>
          </cell>
          <cell r="C228" t="str">
            <v xml:space="preserve">  보  험  차  익</v>
          </cell>
        </row>
        <row r="229">
          <cell r="A229">
            <v>261</v>
          </cell>
          <cell r="C229" t="str">
            <v xml:space="preserve">  자산 수증 이익</v>
          </cell>
        </row>
        <row r="230">
          <cell r="A230">
            <v>262</v>
          </cell>
          <cell r="C230" t="str">
            <v xml:space="preserve">  채무 면제 이익</v>
          </cell>
        </row>
        <row r="231">
          <cell r="A231">
            <v>263</v>
          </cell>
          <cell r="C231" t="str">
            <v xml:space="preserve">  재 평 가적립금</v>
          </cell>
        </row>
        <row r="234">
          <cell r="A234">
            <v>270</v>
          </cell>
          <cell r="C234" t="str">
            <v>이  익  준  비  금</v>
          </cell>
        </row>
        <row r="235">
          <cell r="A235">
            <v>271</v>
          </cell>
          <cell r="C235" t="str">
            <v>기업합리화 적립금</v>
          </cell>
        </row>
        <row r="236">
          <cell r="A236">
            <v>272</v>
          </cell>
          <cell r="C236" t="str">
            <v>재무구조개선적립금</v>
          </cell>
        </row>
        <row r="237">
          <cell r="A237">
            <v>273</v>
          </cell>
          <cell r="C237" t="str">
            <v>배      당      금</v>
          </cell>
        </row>
        <row r="238">
          <cell r="A238">
            <v>274</v>
          </cell>
        </row>
        <row r="239">
          <cell r="A239">
            <v>275</v>
          </cell>
        </row>
        <row r="240">
          <cell r="A240">
            <v>276</v>
          </cell>
          <cell r="C240" t="str">
            <v>임  의  적  립  금</v>
          </cell>
        </row>
        <row r="241">
          <cell r="A241">
            <v>277</v>
          </cell>
          <cell r="C241" t="str">
            <v xml:space="preserve">  중소기업투자준비금</v>
          </cell>
        </row>
        <row r="242">
          <cell r="A242">
            <v>278</v>
          </cell>
          <cell r="C242" t="str">
            <v xml:space="preserve">  기술개발준비금</v>
          </cell>
        </row>
        <row r="243">
          <cell r="A243">
            <v>279</v>
          </cell>
          <cell r="C243" t="str">
            <v xml:space="preserve">  기술개발적립금</v>
          </cell>
        </row>
        <row r="244">
          <cell r="A244">
            <v>280</v>
          </cell>
          <cell r="C244" t="str">
            <v>차기이월이익잉여금</v>
          </cell>
        </row>
        <row r="245">
          <cell r="A245">
            <v>281</v>
          </cell>
          <cell r="C245" t="str">
            <v>차기이월  결 손 금</v>
          </cell>
        </row>
        <row r="246">
          <cell r="A246">
            <v>282</v>
          </cell>
          <cell r="C246" t="str">
            <v>당  기  순  이  익</v>
          </cell>
        </row>
        <row r="247">
          <cell r="A247">
            <v>283</v>
          </cell>
          <cell r="C247" t="str">
            <v>당  기  순  손  실</v>
          </cell>
        </row>
        <row r="250">
          <cell r="A250">
            <v>300</v>
          </cell>
          <cell r="C250" t="str">
            <v>&lt; 매  출  액 &gt;</v>
          </cell>
        </row>
        <row r="251">
          <cell r="A251">
            <v>301</v>
          </cell>
          <cell r="C251" t="str">
            <v>상   품    매   출</v>
          </cell>
        </row>
        <row r="252">
          <cell r="A252">
            <v>302</v>
          </cell>
          <cell r="C252" t="str">
            <v>제   품    매   출</v>
          </cell>
        </row>
        <row r="253">
          <cell r="A253">
            <v>303</v>
          </cell>
          <cell r="C253" t="str">
            <v>임  가  공  수  입</v>
          </cell>
        </row>
        <row r="254">
          <cell r="A254">
            <v>304</v>
          </cell>
          <cell r="C254" t="str">
            <v>용   역    수   입</v>
          </cell>
        </row>
        <row r="255">
          <cell r="A255">
            <v>305</v>
          </cell>
          <cell r="C255" t="str">
            <v>임  대  료  수  입</v>
          </cell>
        </row>
        <row r="256">
          <cell r="A256">
            <v>306</v>
          </cell>
          <cell r="C256" t="str">
            <v>수   출    매   출</v>
          </cell>
        </row>
        <row r="257">
          <cell r="A257">
            <v>307</v>
          </cell>
          <cell r="C257" t="str">
            <v xml:space="preserve">  공  사  수  입</v>
          </cell>
        </row>
        <row r="258">
          <cell r="A258">
            <v>308</v>
          </cell>
          <cell r="C258" t="str">
            <v xml:space="preserve">  제  품  수  출</v>
          </cell>
        </row>
        <row r="259">
          <cell r="A259">
            <v>310</v>
          </cell>
          <cell r="C259" t="str">
            <v>주 택  분 양 수 입</v>
          </cell>
        </row>
        <row r="260">
          <cell r="A260">
            <v>311</v>
          </cell>
          <cell r="C260" t="str">
            <v>관   리    수   입</v>
          </cell>
        </row>
        <row r="261">
          <cell r="A261">
            <v>312</v>
          </cell>
          <cell r="C261" t="str">
            <v>기 타  사 업 수 입</v>
          </cell>
        </row>
        <row r="263">
          <cell r="A263">
            <v>320</v>
          </cell>
          <cell r="C263" t="str">
            <v>&lt; 매 출 원 가 &gt;</v>
          </cell>
        </row>
        <row r="264">
          <cell r="A264">
            <v>321</v>
          </cell>
          <cell r="C264" t="str">
            <v>상 품 매 출 원 가</v>
          </cell>
        </row>
        <row r="265">
          <cell r="A265">
            <v>322</v>
          </cell>
          <cell r="C265" t="str">
            <v>기초 상품 재고액</v>
          </cell>
        </row>
        <row r="266">
          <cell r="A266">
            <v>323</v>
          </cell>
          <cell r="C266" t="str">
            <v xml:space="preserve">  당기상품매입액</v>
          </cell>
        </row>
        <row r="267">
          <cell r="A267">
            <v>324</v>
          </cell>
          <cell r="C267" t="str">
            <v xml:space="preserve">  기말상품재고액</v>
          </cell>
        </row>
        <row r="268">
          <cell r="A268">
            <v>325</v>
          </cell>
          <cell r="C268" t="str">
            <v>제 품 매 출 원 가</v>
          </cell>
        </row>
        <row r="269">
          <cell r="A269">
            <v>326</v>
          </cell>
          <cell r="C269" t="str">
            <v xml:space="preserve">  기초제품재고액</v>
          </cell>
        </row>
        <row r="270">
          <cell r="A270">
            <v>327</v>
          </cell>
          <cell r="C270" t="str">
            <v xml:space="preserve">  당기제품제조원가</v>
          </cell>
        </row>
        <row r="271">
          <cell r="A271">
            <v>328</v>
          </cell>
          <cell r="C271" t="str">
            <v xml:space="preserve">  기말제품재고액</v>
          </cell>
        </row>
        <row r="272">
          <cell r="A272">
            <v>330</v>
          </cell>
          <cell r="C272" t="str">
            <v xml:space="preserve">  매 출 원 가</v>
          </cell>
        </row>
        <row r="273">
          <cell r="C273" t="str">
            <v xml:space="preserve">  공사시공원가</v>
          </cell>
        </row>
        <row r="274">
          <cell r="C274" t="str">
            <v xml:space="preserve">  제         조</v>
          </cell>
        </row>
        <row r="276">
          <cell r="A276">
            <v>331</v>
          </cell>
          <cell r="C276" t="str">
            <v>주 택  분 양 원 가</v>
          </cell>
        </row>
        <row r="277">
          <cell r="A277">
            <v>332</v>
          </cell>
          <cell r="C277" t="str">
            <v>기초 미분양 주 택</v>
          </cell>
        </row>
        <row r="278">
          <cell r="A278">
            <v>333</v>
          </cell>
          <cell r="C278" t="str">
            <v>당기 주택완성원가</v>
          </cell>
        </row>
        <row r="279">
          <cell r="A279">
            <v>334</v>
          </cell>
          <cell r="C279" t="str">
            <v>기말 미분양 주 택</v>
          </cell>
        </row>
        <row r="280">
          <cell r="A280">
            <v>335</v>
          </cell>
          <cell r="C280" t="str">
            <v>관   리    원   가</v>
          </cell>
        </row>
        <row r="281">
          <cell r="A281">
            <v>336</v>
          </cell>
          <cell r="C281" t="str">
            <v>기 타  사 업 원 가</v>
          </cell>
        </row>
        <row r="282">
          <cell r="A282">
            <v>337</v>
          </cell>
          <cell r="C282" t="str">
            <v>당기 주택공사원가</v>
          </cell>
        </row>
        <row r="287">
          <cell r="A287">
            <v>420</v>
          </cell>
          <cell r="C287" t="str">
            <v>&lt; 판매관리비 &gt;</v>
          </cell>
        </row>
        <row r="288">
          <cell r="A288">
            <v>421</v>
          </cell>
          <cell r="C288" t="str">
            <v>임   원    급   여</v>
          </cell>
        </row>
        <row r="289">
          <cell r="A289">
            <v>422</v>
          </cell>
          <cell r="C289" t="str">
            <v>급              여</v>
          </cell>
        </row>
        <row r="290">
          <cell r="A290">
            <v>423</v>
          </cell>
          <cell r="C290" t="str">
            <v>제      수      당</v>
          </cell>
        </row>
        <row r="291">
          <cell r="A291">
            <v>424</v>
          </cell>
          <cell r="C291" t="str">
            <v>상      여      금</v>
          </cell>
        </row>
        <row r="292">
          <cell r="A292">
            <v>425</v>
          </cell>
          <cell r="C292" t="str">
            <v>잡              급</v>
          </cell>
        </row>
        <row r="293">
          <cell r="A293">
            <v>426</v>
          </cell>
          <cell r="C293" t="str">
            <v>퇴직급여충당금전입</v>
          </cell>
        </row>
        <row r="294">
          <cell r="A294">
            <v>427</v>
          </cell>
          <cell r="C294" t="str">
            <v>단퇴급여충당금전입</v>
          </cell>
        </row>
        <row r="295">
          <cell r="A295">
            <v>428</v>
          </cell>
          <cell r="C295" t="str">
            <v>퇴   직    급   여</v>
          </cell>
        </row>
        <row r="297">
          <cell r="A297">
            <v>441</v>
          </cell>
          <cell r="C297" t="str">
            <v>복  리  후  생  비</v>
          </cell>
        </row>
        <row r="298">
          <cell r="A298">
            <v>442</v>
          </cell>
          <cell r="C298" t="str">
            <v>여  비  교  통  비</v>
          </cell>
        </row>
        <row r="299">
          <cell r="A299">
            <v>443</v>
          </cell>
          <cell r="C299" t="str">
            <v>통      신      비</v>
          </cell>
        </row>
        <row r="300">
          <cell r="A300">
            <v>444</v>
          </cell>
          <cell r="C300" t="str">
            <v>수  도  광  열  비</v>
          </cell>
        </row>
        <row r="301">
          <cell r="A301">
            <v>445</v>
          </cell>
          <cell r="C301" t="str">
            <v>전      력      비</v>
          </cell>
        </row>
        <row r="302">
          <cell r="A302">
            <v>446</v>
          </cell>
          <cell r="C302" t="str">
            <v>세  금  과  공  과</v>
          </cell>
        </row>
        <row r="303">
          <cell r="A303">
            <v>447</v>
          </cell>
          <cell r="C303" t="str">
            <v>지  급  임  차  료</v>
          </cell>
        </row>
        <row r="304">
          <cell r="A304">
            <v>448</v>
          </cell>
          <cell r="C304" t="str">
            <v>관      리      비</v>
          </cell>
        </row>
        <row r="305">
          <cell r="A305">
            <v>449</v>
          </cell>
          <cell r="C305" t="str">
            <v>수      선      비</v>
          </cell>
        </row>
        <row r="306">
          <cell r="A306">
            <v>450</v>
          </cell>
          <cell r="C306" t="str">
            <v>보      험      료</v>
          </cell>
        </row>
        <row r="307">
          <cell r="A307">
            <v>451</v>
          </cell>
          <cell r="C307" t="str">
            <v>접      대      비</v>
          </cell>
        </row>
        <row r="308">
          <cell r="A308">
            <v>452</v>
          </cell>
          <cell r="C308" t="str">
            <v>기      밀      비</v>
          </cell>
        </row>
        <row r="309">
          <cell r="A309">
            <v>453</v>
          </cell>
          <cell r="C309" t="str">
            <v>광  고  선  전  비</v>
          </cell>
        </row>
        <row r="310">
          <cell r="A310">
            <v>454</v>
          </cell>
          <cell r="C310" t="str">
            <v>보      관      료</v>
          </cell>
        </row>
        <row r="311">
          <cell r="A311">
            <v>455</v>
          </cell>
          <cell r="C311" t="str">
            <v>차  량  유  지  비</v>
          </cell>
        </row>
        <row r="312">
          <cell r="A312">
            <v>456</v>
          </cell>
          <cell r="C312" t="str">
            <v>지  급  수  수  료</v>
          </cell>
        </row>
        <row r="313">
          <cell r="A313">
            <v>457</v>
          </cell>
          <cell r="C313" t="str">
            <v>소   모    품   비</v>
          </cell>
        </row>
        <row r="314">
          <cell r="A314">
            <v>458</v>
          </cell>
          <cell r="C314" t="str">
            <v>사  무  용  품  비</v>
          </cell>
        </row>
        <row r="315">
          <cell r="A315">
            <v>459</v>
          </cell>
          <cell r="C315" t="str">
            <v>도  서  인  쇄  비</v>
          </cell>
        </row>
        <row r="316">
          <cell r="A316">
            <v>460</v>
          </cell>
          <cell r="C316" t="str">
            <v>교  육  훈  련  비</v>
          </cell>
        </row>
        <row r="317">
          <cell r="A317">
            <v>461</v>
          </cell>
          <cell r="C317" t="str">
            <v>회      의      비</v>
          </cell>
        </row>
        <row r="318">
          <cell r="A318">
            <v>462</v>
          </cell>
          <cell r="C318" t="str">
            <v>운      반      비</v>
          </cell>
        </row>
        <row r="319">
          <cell r="A319">
            <v>463</v>
          </cell>
          <cell r="C319" t="str">
            <v>포      장      비</v>
          </cell>
        </row>
        <row r="320">
          <cell r="A320">
            <v>464</v>
          </cell>
          <cell r="C320" t="str">
            <v>보      상      비</v>
          </cell>
        </row>
        <row r="321">
          <cell r="A321">
            <v>465</v>
          </cell>
          <cell r="C321" t="str">
            <v>하  자  보  수  비</v>
          </cell>
        </row>
        <row r="322">
          <cell r="A322">
            <v>466</v>
          </cell>
          <cell r="C322" t="str">
            <v>판  매  수  수  료</v>
          </cell>
        </row>
        <row r="323">
          <cell r="A323">
            <v>467</v>
          </cell>
          <cell r="C323" t="str">
            <v>판  매  촉  진  비</v>
          </cell>
        </row>
        <row r="324">
          <cell r="A324">
            <v>468</v>
          </cell>
          <cell r="C324" t="str">
            <v>견      본      비</v>
          </cell>
        </row>
        <row r="325">
          <cell r="A325">
            <v>469</v>
          </cell>
          <cell r="C325" t="str">
            <v>숙      식      비</v>
          </cell>
        </row>
        <row r="326">
          <cell r="A326">
            <v>470</v>
          </cell>
          <cell r="C326" t="str">
            <v>창  고  유  지  비</v>
          </cell>
        </row>
        <row r="327">
          <cell r="A327">
            <v>471</v>
          </cell>
          <cell r="C327" t="str">
            <v>감  가  상  각  비</v>
          </cell>
        </row>
        <row r="328">
          <cell r="A328">
            <v>472</v>
          </cell>
          <cell r="C328" t="str">
            <v xml:space="preserve">대  손  상  각  비 </v>
          </cell>
        </row>
        <row r="329">
          <cell r="A329">
            <v>473</v>
          </cell>
          <cell r="C329" t="str">
            <v>대 손 충 당 금전입</v>
          </cell>
        </row>
        <row r="330">
          <cell r="A330">
            <v>474</v>
          </cell>
          <cell r="C330" t="str">
            <v>무 형  자 산 상 각</v>
          </cell>
        </row>
        <row r="331">
          <cell r="A331">
            <v>475</v>
          </cell>
          <cell r="C331" t="str">
            <v>영  업  권  상  각</v>
          </cell>
        </row>
        <row r="332">
          <cell r="A332">
            <v>476</v>
          </cell>
          <cell r="C332" t="str">
            <v xml:space="preserve">  안 전 관 리 비</v>
          </cell>
        </row>
        <row r="333">
          <cell r="A333">
            <v>477</v>
          </cell>
          <cell r="C333" t="str">
            <v>미분양 주택 관리비</v>
          </cell>
        </row>
        <row r="334">
          <cell r="A334">
            <v>478</v>
          </cell>
          <cell r="C334" t="str">
            <v xml:space="preserve">  선급리스부대비상각</v>
          </cell>
        </row>
        <row r="335">
          <cell r="A335">
            <v>479</v>
          </cell>
          <cell r="C335" t="str">
            <v>잡              비</v>
          </cell>
        </row>
        <row r="337">
          <cell r="A337">
            <v>500</v>
          </cell>
          <cell r="C337" t="str">
            <v>&lt; 영업외수익 &gt;</v>
          </cell>
        </row>
        <row r="338">
          <cell r="A338">
            <v>501</v>
          </cell>
          <cell r="C338" t="str">
            <v>이   자    수   익</v>
          </cell>
        </row>
        <row r="339">
          <cell r="A339">
            <v>502</v>
          </cell>
          <cell r="C339" t="str">
            <v>배  당  금  수  익</v>
          </cell>
        </row>
        <row r="340">
          <cell r="A340">
            <v>503</v>
          </cell>
          <cell r="C340" t="str">
            <v>임      대      료</v>
          </cell>
        </row>
        <row r="341">
          <cell r="A341">
            <v>504</v>
          </cell>
          <cell r="C341" t="str">
            <v>유가증권 처분 이익</v>
          </cell>
        </row>
        <row r="342">
          <cell r="A342">
            <v>505</v>
          </cell>
          <cell r="C342" t="str">
            <v>유가증권 평가 이익</v>
          </cell>
        </row>
        <row r="343">
          <cell r="A343">
            <v>506</v>
          </cell>
          <cell r="C343" t="str">
            <v>매   입    할   인</v>
          </cell>
        </row>
        <row r="344">
          <cell r="A344">
            <v>507</v>
          </cell>
          <cell r="C344" t="str">
            <v>외   환    차   익</v>
          </cell>
        </row>
        <row r="345">
          <cell r="A345">
            <v>508</v>
          </cell>
          <cell r="C345" t="str">
            <v>외 화  환 산 이 익</v>
          </cell>
        </row>
        <row r="346">
          <cell r="A346">
            <v>509</v>
          </cell>
          <cell r="C346" t="str">
            <v>투자자산 처분 이익</v>
          </cell>
        </row>
        <row r="347">
          <cell r="A347">
            <v>510</v>
          </cell>
          <cell r="C347" t="str">
            <v>유형자산 처분 이익</v>
          </cell>
        </row>
        <row r="348">
          <cell r="A348">
            <v>511</v>
          </cell>
          <cell r="C348" t="str">
            <v>상각채권 추심 이익</v>
          </cell>
        </row>
        <row r="349">
          <cell r="A349">
            <v>512</v>
          </cell>
          <cell r="C349" t="str">
            <v>사 채  상 환 이 익</v>
          </cell>
        </row>
        <row r="350">
          <cell r="A350">
            <v>513</v>
          </cell>
          <cell r="C350" t="str">
            <v>환율 조정대  환 입</v>
          </cell>
        </row>
        <row r="351">
          <cell r="A351">
            <v>514</v>
          </cell>
          <cell r="C351" t="str">
            <v xml:space="preserve">  수 입 수 수 료</v>
          </cell>
        </row>
        <row r="352">
          <cell r="A352">
            <v>515</v>
          </cell>
          <cell r="C352" t="str">
            <v>연   체    이   자</v>
          </cell>
        </row>
        <row r="353">
          <cell r="A353">
            <v>516</v>
          </cell>
          <cell r="C353" t="str">
            <v>유 가 증 권  이 자</v>
          </cell>
        </row>
        <row r="354">
          <cell r="A354">
            <v>517</v>
          </cell>
          <cell r="C354" t="str">
            <v xml:space="preserve">  대손충당금환입</v>
          </cell>
        </row>
        <row r="355">
          <cell r="A355">
            <v>519</v>
          </cell>
          <cell r="C355" t="str">
            <v>잡      이      익</v>
          </cell>
        </row>
        <row r="357">
          <cell r="A357">
            <v>520</v>
          </cell>
          <cell r="C357" t="str">
            <v>&lt; 영업외비용 &gt;</v>
          </cell>
        </row>
        <row r="358">
          <cell r="A358">
            <v>521</v>
          </cell>
          <cell r="C358" t="str">
            <v>이   자    비   용</v>
          </cell>
        </row>
        <row r="359">
          <cell r="A359">
            <v>522</v>
          </cell>
          <cell r="C359" t="str">
            <v>이 연 자 산 상각비</v>
          </cell>
        </row>
        <row r="360">
          <cell r="A360">
            <v>523</v>
          </cell>
          <cell r="C360" t="str">
            <v>기타의 대손 상각비</v>
          </cell>
        </row>
        <row r="361">
          <cell r="A361">
            <v>524</v>
          </cell>
          <cell r="C361" t="str">
            <v>유가증권 처분 손실</v>
          </cell>
        </row>
        <row r="362">
          <cell r="A362">
            <v>525</v>
          </cell>
          <cell r="C362" t="str">
            <v>유가증권 평가 손실</v>
          </cell>
        </row>
        <row r="363">
          <cell r="A363">
            <v>526</v>
          </cell>
          <cell r="C363" t="str">
            <v>재고자산 평가 손실</v>
          </cell>
        </row>
        <row r="364">
          <cell r="A364">
            <v>527</v>
          </cell>
          <cell r="C364" t="str">
            <v>매   출    할   인</v>
          </cell>
        </row>
        <row r="365">
          <cell r="A365">
            <v>528</v>
          </cell>
          <cell r="C365" t="str">
            <v>외   환    차   손</v>
          </cell>
        </row>
        <row r="366">
          <cell r="A366">
            <v>529</v>
          </cell>
          <cell r="C366" t="str">
            <v>외 화  환 산 손 실</v>
          </cell>
        </row>
        <row r="367">
          <cell r="A367">
            <v>530</v>
          </cell>
          <cell r="C367" t="str">
            <v>기      부      금</v>
          </cell>
        </row>
        <row r="368">
          <cell r="A368">
            <v>531</v>
          </cell>
          <cell r="C368" t="str">
            <v>투자자산 처분 손실</v>
          </cell>
        </row>
        <row r="369">
          <cell r="A369">
            <v>532</v>
          </cell>
          <cell r="C369" t="str">
            <v>유형자산 처분 손실</v>
          </cell>
        </row>
        <row r="370">
          <cell r="A370">
            <v>533</v>
          </cell>
          <cell r="C370" t="str">
            <v>사 채  상 환 손 실</v>
          </cell>
        </row>
        <row r="371">
          <cell r="A371">
            <v>534</v>
          </cell>
          <cell r="C371" t="str">
            <v>환율 조정차  상 각</v>
          </cell>
        </row>
        <row r="372">
          <cell r="A372">
            <v>535</v>
          </cell>
          <cell r="C372" t="str">
            <v>창  업  비  상  각</v>
          </cell>
        </row>
        <row r="373">
          <cell r="A373">
            <v>536</v>
          </cell>
          <cell r="C373" t="str">
            <v>연 구 개발비 상 각</v>
          </cell>
        </row>
        <row r="374">
          <cell r="A374">
            <v>537</v>
          </cell>
          <cell r="C374" t="str">
            <v>법 인 세  추 납 액</v>
          </cell>
        </row>
        <row r="375">
          <cell r="A375">
            <v>539</v>
          </cell>
          <cell r="C375" t="str">
            <v>잡      손      실</v>
          </cell>
        </row>
        <row r="377">
          <cell r="A377">
            <v>550</v>
          </cell>
          <cell r="C377" t="str">
            <v>&lt;특 별 이 익&gt;</v>
          </cell>
        </row>
        <row r="378">
          <cell r="A378">
            <v>551</v>
          </cell>
          <cell r="C378" t="str">
            <v>자 산  수 증 이 익</v>
          </cell>
        </row>
        <row r="379">
          <cell r="A379">
            <v>552</v>
          </cell>
          <cell r="C379" t="str">
            <v>채 무  면 제 이 익</v>
          </cell>
        </row>
        <row r="380">
          <cell r="A380">
            <v>553</v>
          </cell>
          <cell r="C380" t="str">
            <v>보   험    차   익</v>
          </cell>
        </row>
        <row r="381">
          <cell r="A381">
            <v>554</v>
          </cell>
          <cell r="C381" t="str">
            <v>전기 오류 수정이익</v>
          </cell>
        </row>
        <row r="382">
          <cell r="A382">
            <v>555</v>
          </cell>
          <cell r="C382" t="str">
            <v xml:space="preserve">   중소투자준비금환입</v>
          </cell>
        </row>
        <row r="383">
          <cell r="A383">
            <v>556</v>
          </cell>
          <cell r="C383" t="str">
            <v xml:space="preserve">   기술개발준비금환입</v>
          </cell>
        </row>
        <row r="384">
          <cell r="A384">
            <v>557</v>
          </cell>
          <cell r="C384" t="str">
            <v xml:space="preserve">   해외시장개척준비금환입</v>
          </cell>
        </row>
        <row r="385">
          <cell r="A385">
            <v>558</v>
          </cell>
          <cell r="C385" t="str">
            <v xml:space="preserve">   지방이전준비금환입</v>
          </cell>
        </row>
        <row r="386">
          <cell r="A386">
            <v>559</v>
          </cell>
          <cell r="C386" t="str">
            <v xml:space="preserve">   수출손실준비금환입</v>
          </cell>
        </row>
        <row r="387">
          <cell r="A387">
            <v>560</v>
          </cell>
          <cell r="C387" t="str">
            <v xml:space="preserve">  퇴직급여충당금환입</v>
          </cell>
        </row>
        <row r="388">
          <cell r="A388">
            <v>561</v>
          </cell>
          <cell r="C388" t="str">
            <v>고정 자산 처분이익</v>
          </cell>
        </row>
        <row r="390">
          <cell r="A390">
            <v>570</v>
          </cell>
          <cell r="C390" t="str">
            <v>&lt;특 별 손 실&gt;</v>
          </cell>
        </row>
        <row r="391">
          <cell r="A391">
            <v>571</v>
          </cell>
          <cell r="C391" t="str">
            <v>재   해    손   실</v>
          </cell>
        </row>
        <row r="392">
          <cell r="A392">
            <v>572</v>
          </cell>
          <cell r="C392" t="str">
            <v>전기 오류 수정손실</v>
          </cell>
        </row>
        <row r="393">
          <cell r="A393">
            <v>573</v>
          </cell>
          <cell r="C393" t="str">
            <v xml:space="preserve">   중소투자준비금전입액</v>
          </cell>
        </row>
        <row r="394">
          <cell r="A394">
            <v>574</v>
          </cell>
          <cell r="C394" t="str">
            <v xml:space="preserve">   기술개발준비금전입액</v>
          </cell>
        </row>
        <row r="395">
          <cell r="A395">
            <v>575</v>
          </cell>
          <cell r="C395" t="str">
            <v xml:space="preserve">   해외개척준비금전입액</v>
          </cell>
        </row>
        <row r="396">
          <cell r="A396">
            <v>576</v>
          </cell>
          <cell r="C396" t="str">
            <v xml:space="preserve">   지방이전준비금전입액</v>
          </cell>
        </row>
        <row r="397">
          <cell r="A397">
            <v>577</v>
          </cell>
          <cell r="C397" t="str">
            <v xml:space="preserve">   수출손실준비금전입액</v>
          </cell>
        </row>
        <row r="398">
          <cell r="A398">
            <v>578</v>
          </cell>
          <cell r="C398" t="str">
            <v xml:space="preserve">  특  별  상  각</v>
          </cell>
        </row>
        <row r="399">
          <cell r="A399">
            <v>579</v>
          </cell>
          <cell r="C399" t="str">
            <v>고정 자산 처분손실</v>
          </cell>
        </row>
        <row r="401">
          <cell r="A401">
            <v>590</v>
          </cell>
          <cell r="C401" t="str">
            <v>법  인  세  비  용</v>
          </cell>
        </row>
        <row r="404">
          <cell r="A404">
            <v>599</v>
          </cell>
          <cell r="C404" t="str">
            <v>&lt;재   료  비&gt;</v>
          </cell>
        </row>
        <row r="405">
          <cell r="A405">
            <v>600</v>
          </cell>
          <cell r="C405" t="str">
            <v>&lt;원 재 료 비 &gt;</v>
          </cell>
        </row>
        <row r="406">
          <cell r="A406">
            <v>601</v>
          </cell>
          <cell r="C406" t="str">
            <v>원    재   료   비</v>
          </cell>
        </row>
        <row r="407">
          <cell r="A407">
            <v>602</v>
          </cell>
          <cell r="C407" t="str">
            <v>기초 원 재 료 재고</v>
          </cell>
        </row>
        <row r="408">
          <cell r="A408">
            <v>603</v>
          </cell>
          <cell r="C408" t="str">
            <v>당기 원 재 료 매입</v>
          </cell>
        </row>
        <row r="409">
          <cell r="A409">
            <v>604</v>
          </cell>
          <cell r="C409" t="str">
            <v>기말 원 재 료 재고</v>
          </cell>
        </row>
        <row r="410">
          <cell r="A410">
            <v>605</v>
          </cell>
          <cell r="C410" t="str">
            <v>타  계  정  대  체</v>
          </cell>
        </row>
        <row r="412">
          <cell r="A412">
            <v>610</v>
          </cell>
          <cell r="C412" t="str">
            <v>&lt;부 재 료 비 &gt;</v>
          </cell>
        </row>
        <row r="413">
          <cell r="A413">
            <v>611</v>
          </cell>
          <cell r="C413" t="str">
            <v>부    재   료   비</v>
          </cell>
        </row>
        <row r="414">
          <cell r="A414">
            <v>612</v>
          </cell>
          <cell r="C414" t="str">
            <v>기초 부 재 료 재고</v>
          </cell>
        </row>
        <row r="415">
          <cell r="A415">
            <v>613</v>
          </cell>
          <cell r="C415" t="str">
            <v>당기 부 재 료 매입</v>
          </cell>
        </row>
        <row r="416">
          <cell r="A416">
            <v>614</v>
          </cell>
          <cell r="C416" t="str">
            <v>기말 부 재 료 재고</v>
          </cell>
        </row>
        <row r="417">
          <cell r="A417">
            <v>615</v>
          </cell>
          <cell r="C417" t="str">
            <v>타  계  정  대  체</v>
          </cell>
        </row>
        <row r="420">
          <cell r="A420">
            <v>620</v>
          </cell>
          <cell r="C420" t="str">
            <v>&lt; 노  무  비 &gt;</v>
          </cell>
        </row>
        <row r="421">
          <cell r="A421">
            <v>621</v>
          </cell>
          <cell r="C421" t="str">
            <v>급              여</v>
          </cell>
        </row>
        <row r="422">
          <cell r="A422">
            <v>622</v>
          </cell>
          <cell r="C422" t="str">
            <v>임              금</v>
          </cell>
        </row>
        <row r="423">
          <cell r="A423">
            <v>623</v>
          </cell>
          <cell r="C423" t="str">
            <v>제      수      당</v>
          </cell>
        </row>
        <row r="424">
          <cell r="A424">
            <v>624</v>
          </cell>
          <cell r="C424" t="str">
            <v>상      여      금</v>
          </cell>
        </row>
        <row r="425">
          <cell r="A425">
            <v>625</v>
          </cell>
          <cell r="C425" t="str">
            <v>잡              급</v>
          </cell>
        </row>
        <row r="426">
          <cell r="A426">
            <v>626</v>
          </cell>
          <cell r="C426" t="str">
            <v>퇴직급여충당금전입</v>
          </cell>
        </row>
        <row r="427">
          <cell r="A427">
            <v>627</v>
          </cell>
          <cell r="C427" t="str">
            <v>단퇴급여충당금전입</v>
          </cell>
        </row>
        <row r="428">
          <cell r="A428">
            <v>628</v>
          </cell>
          <cell r="C428" t="str">
            <v>퇴   직   급    여</v>
          </cell>
        </row>
        <row r="431">
          <cell r="A431">
            <v>629</v>
          </cell>
          <cell r="C431" t="str">
            <v>&lt; 외  주   비 &gt;</v>
          </cell>
        </row>
        <row r="434">
          <cell r="A434">
            <v>630</v>
          </cell>
          <cell r="C434" t="str">
            <v>&lt; 경       비 &gt;</v>
          </cell>
        </row>
        <row r="435">
          <cell r="A435">
            <v>631</v>
          </cell>
          <cell r="C435" t="str">
            <v>외  주  가  공  비</v>
          </cell>
        </row>
        <row r="436">
          <cell r="A436">
            <v>632</v>
          </cell>
          <cell r="C436" t="str">
            <v>전      력      비</v>
          </cell>
        </row>
        <row r="437">
          <cell r="A437">
            <v>633</v>
          </cell>
          <cell r="C437" t="str">
            <v>가  스  수  도  비</v>
          </cell>
        </row>
        <row r="438">
          <cell r="A438">
            <v>634</v>
          </cell>
          <cell r="C438" t="str">
            <v>연      료      비</v>
          </cell>
        </row>
        <row r="439">
          <cell r="A439">
            <v>635</v>
          </cell>
          <cell r="C439" t="str">
            <v xml:space="preserve">부    자   재   비 </v>
          </cell>
        </row>
        <row r="440">
          <cell r="A440">
            <v>636</v>
          </cell>
          <cell r="C440" t="str">
            <v>소  모  공  구  비</v>
          </cell>
        </row>
        <row r="442">
          <cell r="A442">
            <v>641</v>
          </cell>
          <cell r="C442" t="str">
            <v>복  리  후  생  비</v>
          </cell>
        </row>
        <row r="443">
          <cell r="A443">
            <v>642</v>
          </cell>
          <cell r="C443" t="str">
            <v>여  비  교  통  비</v>
          </cell>
        </row>
        <row r="444">
          <cell r="A444">
            <v>643</v>
          </cell>
          <cell r="C444" t="str">
            <v>통      신      비</v>
          </cell>
        </row>
        <row r="445">
          <cell r="A445">
            <v>644</v>
          </cell>
          <cell r="C445" t="str">
            <v>수  도  광  열  비</v>
          </cell>
        </row>
        <row r="446">
          <cell r="A446">
            <v>645</v>
          </cell>
          <cell r="C446" t="str">
            <v>전      력      비</v>
          </cell>
        </row>
        <row r="447">
          <cell r="A447">
            <v>646</v>
          </cell>
          <cell r="C447" t="str">
            <v>세  금  과  공  과</v>
          </cell>
        </row>
        <row r="448">
          <cell r="A448">
            <v>647</v>
          </cell>
          <cell r="C448" t="str">
            <v>지  급  임  차  료</v>
          </cell>
        </row>
        <row r="449">
          <cell r="A449">
            <v>648</v>
          </cell>
          <cell r="C449" t="str">
            <v>관      리      비</v>
          </cell>
        </row>
        <row r="450">
          <cell r="A450">
            <v>649</v>
          </cell>
          <cell r="C450" t="str">
            <v>수      선      비</v>
          </cell>
        </row>
        <row r="451">
          <cell r="A451">
            <v>650</v>
          </cell>
          <cell r="C451" t="str">
            <v>보      험      료</v>
          </cell>
        </row>
        <row r="452">
          <cell r="A452">
            <v>651</v>
          </cell>
          <cell r="C452" t="str">
            <v>접      대      비</v>
          </cell>
        </row>
        <row r="453">
          <cell r="A453">
            <v>652</v>
          </cell>
          <cell r="C453" t="str">
            <v>기      밀      비</v>
          </cell>
        </row>
        <row r="454">
          <cell r="A454">
            <v>653</v>
          </cell>
          <cell r="C454" t="str">
            <v>광  고  선  전  비</v>
          </cell>
        </row>
        <row r="455">
          <cell r="A455">
            <v>654</v>
          </cell>
          <cell r="C455" t="str">
            <v>보      관      료</v>
          </cell>
        </row>
        <row r="456">
          <cell r="A456">
            <v>655</v>
          </cell>
          <cell r="C456" t="str">
            <v>차  량  유  지  비</v>
          </cell>
        </row>
        <row r="457">
          <cell r="A457">
            <v>656</v>
          </cell>
          <cell r="C457" t="str">
            <v>지  급  수  수  료</v>
          </cell>
        </row>
        <row r="458">
          <cell r="A458">
            <v>657</v>
          </cell>
          <cell r="C458" t="str">
            <v>소   모    품   비</v>
          </cell>
        </row>
        <row r="459">
          <cell r="A459">
            <v>658</v>
          </cell>
          <cell r="C459" t="str">
            <v>사  무  용  품  비</v>
          </cell>
        </row>
        <row r="460">
          <cell r="A460">
            <v>659</v>
          </cell>
          <cell r="C460" t="str">
            <v>도  서  인  쇄  비</v>
          </cell>
        </row>
        <row r="461">
          <cell r="A461">
            <v>660</v>
          </cell>
          <cell r="C461" t="str">
            <v>교  육  훈  련  비</v>
          </cell>
        </row>
        <row r="462">
          <cell r="A462">
            <v>661</v>
          </cell>
          <cell r="C462" t="str">
            <v>회      의      비</v>
          </cell>
        </row>
        <row r="463">
          <cell r="A463">
            <v>662</v>
          </cell>
          <cell r="C463" t="str">
            <v>운      반      비</v>
          </cell>
        </row>
        <row r="464">
          <cell r="A464">
            <v>663</v>
          </cell>
          <cell r="C464" t="str">
            <v>포      장      비</v>
          </cell>
        </row>
        <row r="465">
          <cell r="A465">
            <v>664</v>
          </cell>
          <cell r="C465" t="str">
            <v>보      상      비</v>
          </cell>
        </row>
        <row r="466">
          <cell r="A466">
            <v>665</v>
          </cell>
          <cell r="C466" t="str">
            <v>하  자  보  수  비</v>
          </cell>
        </row>
        <row r="467">
          <cell r="A467">
            <v>666</v>
          </cell>
          <cell r="C467" t="str">
            <v>판  매  수  수  료</v>
          </cell>
        </row>
        <row r="468">
          <cell r="A468">
            <v>667</v>
          </cell>
          <cell r="C468" t="str">
            <v>판  매  촉  진  비</v>
          </cell>
        </row>
        <row r="469">
          <cell r="A469">
            <v>668</v>
          </cell>
          <cell r="C469" t="str">
            <v>견  본  주  택  비</v>
          </cell>
        </row>
        <row r="470">
          <cell r="A470">
            <v>669</v>
          </cell>
          <cell r="C470" t="str">
            <v>숙      식      비</v>
          </cell>
        </row>
        <row r="471">
          <cell r="A471">
            <v>670</v>
          </cell>
          <cell r="C471" t="str">
            <v>창  고  유  지  비</v>
          </cell>
        </row>
        <row r="472">
          <cell r="A472">
            <v>671</v>
          </cell>
          <cell r="C472" t="str">
            <v>감  가  상  각  비</v>
          </cell>
        </row>
        <row r="473">
          <cell r="A473">
            <v>672</v>
          </cell>
          <cell r="C473" t="str">
            <v xml:space="preserve">대  손  상  각  비 </v>
          </cell>
        </row>
        <row r="474">
          <cell r="A474">
            <v>673</v>
          </cell>
          <cell r="C474" t="str">
            <v>대 손 충 당 금전입</v>
          </cell>
        </row>
        <row r="475">
          <cell r="A475">
            <v>674</v>
          </cell>
          <cell r="C475" t="str">
            <v>무 형  자 산 상 각</v>
          </cell>
        </row>
        <row r="476">
          <cell r="A476">
            <v>675</v>
          </cell>
          <cell r="C476" t="str">
            <v>견      본      비</v>
          </cell>
        </row>
        <row r="477">
          <cell r="A477">
            <v>676</v>
          </cell>
          <cell r="C477" t="str">
            <v>안  전  관  리  비</v>
          </cell>
        </row>
        <row r="478">
          <cell r="A478">
            <v>677</v>
          </cell>
          <cell r="C478" t="str">
            <v>중  기  유  지  비</v>
          </cell>
        </row>
        <row r="479">
          <cell r="A479">
            <v>678</v>
          </cell>
          <cell r="C479" t="str">
            <v>중 장 비  임 차 료</v>
          </cell>
        </row>
        <row r="480">
          <cell r="A480">
            <v>679</v>
          </cell>
          <cell r="C480" t="str">
            <v>잡              비</v>
          </cell>
        </row>
        <row r="481">
          <cell r="A481">
            <v>680</v>
          </cell>
          <cell r="C481" t="str">
            <v>가   설    손   료</v>
          </cell>
        </row>
        <row r="482">
          <cell r="C482" t="str">
            <v/>
          </cell>
        </row>
        <row r="483">
          <cell r="C483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산표"/>
    </sheetNames>
    <sheetDataSet>
      <sheetData sheetId="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급여"/>
      <sheetName val="퇴직급여 충당금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판매2팀"/>
      <sheetName val="sm"/>
      <sheetName val="대차대조표"/>
      <sheetName val="과정별"/>
      <sheetName val="항목등록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sheet"/>
      <sheetName val="label"/>
      <sheetName val="Module1"/>
    </sheetNames>
    <sheetDataSet>
      <sheetData sheetId="0">
        <row r="9">
          <cell r="A9" t="str">
            <v>조서번호</v>
          </cell>
          <cell r="B9" t="str">
            <v>거래처명</v>
          </cell>
          <cell r="C9" t="str">
            <v>우편번호</v>
          </cell>
          <cell r="D9" t="str">
            <v>주소</v>
          </cell>
          <cell r="E9" t="str">
            <v>우편번호</v>
          </cell>
        </row>
        <row r="10">
          <cell r="A10">
            <v>1</v>
          </cell>
          <cell r="B10" t="str">
            <v>월계시영아파트재건축조합</v>
          </cell>
          <cell r="C10" t="str">
            <v>139-050</v>
          </cell>
          <cell r="D10" t="str">
            <v>서울시 노원구 월계동 18외1</v>
          </cell>
          <cell r="E10" t="str">
            <v>139-050</v>
          </cell>
        </row>
        <row r="11">
          <cell r="A11">
            <v>2</v>
          </cell>
          <cell r="B11" t="str">
            <v>선주기업</v>
          </cell>
        </row>
        <row r="12">
          <cell r="A12">
            <v>3</v>
          </cell>
          <cell r="B12" t="str">
            <v>산천시민아파트조합</v>
          </cell>
          <cell r="C12" t="str">
            <v>140-040</v>
          </cell>
          <cell r="D12" t="str">
            <v>서울시 용산구 산천동 106-133</v>
          </cell>
          <cell r="E12" t="str">
            <v>140-040</v>
          </cell>
        </row>
        <row r="13">
          <cell r="A13">
            <v>4</v>
          </cell>
          <cell r="B13" t="str">
            <v>개봉아파트재건축조합</v>
          </cell>
          <cell r="C13" t="str">
            <v>152-093</v>
          </cell>
          <cell r="D13" t="str">
            <v>서울시 구로구 개봉3동 368-17</v>
          </cell>
          <cell r="E13" t="str">
            <v>152-093</v>
          </cell>
        </row>
        <row r="14">
          <cell r="A14">
            <v>5</v>
          </cell>
          <cell r="B14" t="str">
            <v>동소문재개발조합</v>
          </cell>
          <cell r="C14" t="str">
            <v>136-031</v>
          </cell>
          <cell r="D14" t="str">
            <v>서울시 성북구 동소문1가 138번지(3층)</v>
          </cell>
          <cell r="E14" t="str">
            <v>136-031</v>
          </cell>
        </row>
        <row r="15">
          <cell r="A15">
            <v>6</v>
          </cell>
          <cell r="B15" t="str">
            <v>금호재개발조합</v>
          </cell>
          <cell r="C15" t="str">
            <v>133-070</v>
          </cell>
          <cell r="D15" t="str">
            <v>서울시 성동구 행당동 317-8</v>
          </cell>
          <cell r="E15" t="str">
            <v>133-070</v>
          </cell>
        </row>
        <row r="16">
          <cell r="A16">
            <v>7</v>
          </cell>
          <cell r="B16" t="str">
            <v>고려산업개발</v>
          </cell>
          <cell r="C16" t="str">
            <v>110-050</v>
          </cell>
          <cell r="D16" t="str">
            <v>서울시 종로구 세종로 178</v>
          </cell>
          <cell r="E16" t="str">
            <v>110-050</v>
          </cell>
        </row>
        <row r="17">
          <cell r="A17">
            <v>8</v>
          </cell>
          <cell r="B17" t="str">
            <v>(주)대    우</v>
          </cell>
          <cell r="C17" t="str">
            <v>100-095</v>
          </cell>
          <cell r="D17" t="str">
            <v>서울시 중구 남대문로5가541</v>
          </cell>
          <cell r="E17" t="str">
            <v>100-095</v>
          </cell>
        </row>
        <row r="18">
          <cell r="A18">
            <v>9</v>
          </cell>
          <cell r="B18" t="str">
            <v>금호산업㈜</v>
          </cell>
          <cell r="C18" t="str">
            <v>502-210</v>
          </cell>
          <cell r="D18" t="str">
            <v>광주시 서구 광천동 49-1</v>
          </cell>
          <cell r="E18" t="str">
            <v>502-210</v>
          </cell>
        </row>
        <row r="19">
          <cell r="A19">
            <v>10</v>
          </cell>
          <cell r="B19" t="str">
            <v>㈜태     영</v>
          </cell>
          <cell r="C19" t="str">
            <v>121-020</v>
          </cell>
          <cell r="D19" t="str">
            <v>서울시 마포구 공덕동 252-5</v>
          </cell>
          <cell r="E19" t="str">
            <v>121-020</v>
          </cell>
        </row>
        <row r="20">
          <cell r="A20">
            <v>11</v>
          </cell>
          <cell r="B20" t="str">
            <v>카본데일인터내셔날</v>
          </cell>
          <cell r="C20" t="str">
            <v>140-210</v>
          </cell>
          <cell r="D20" t="str">
            <v>서울시 용산구 한남동 272-3</v>
          </cell>
          <cell r="E20" t="str">
            <v>140-210</v>
          </cell>
        </row>
        <row r="21">
          <cell r="A21">
            <v>12</v>
          </cell>
          <cell r="B21" t="str">
            <v>보람안전물산</v>
          </cell>
          <cell r="C21" t="str">
            <v>150-104</v>
          </cell>
          <cell r="D21" t="str">
            <v>서울시 영등포구 양평동 4가 129</v>
          </cell>
          <cell r="E21" t="str">
            <v>150-104</v>
          </cell>
        </row>
        <row r="22">
          <cell r="A22">
            <v>13</v>
          </cell>
          <cell r="B22" t="str">
            <v>㈜대한항공</v>
          </cell>
          <cell r="C22" t="str">
            <v>100-110</v>
          </cell>
          <cell r="D22" t="str">
            <v>서울시 중구 서소문동 41-3</v>
          </cell>
          <cell r="E22" t="str">
            <v>100-110</v>
          </cell>
        </row>
        <row r="23">
          <cell r="A23">
            <v>14</v>
          </cell>
          <cell r="B23" t="str">
            <v>임광토건</v>
          </cell>
          <cell r="C23" t="str">
            <v>120-020</v>
          </cell>
          <cell r="D23" t="str">
            <v>서울시 서대문구 미근동 267</v>
          </cell>
          <cell r="E23" t="str">
            <v>120-020</v>
          </cell>
        </row>
        <row r="24">
          <cell r="A24">
            <v>15</v>
          </cell>
          <cell r="B24" t="str">
            <v>삼익건설</v>
          </cell>
          <cell r="C24" t="str">
            <v>152-100</v>
          </cell>
          <cell r="D24" t="str">
            <v>서울시 구로구 오류동 47-1</v>
          </cell>
          <cell r="E24" t="str">
            <v>152-100</v>
          </cell>
        </row>
        <row r="25">
          <cell r="A25">
            <v>16</v>
          </cell>
          <cell r="B25" t="str">
            <v>동남건설</v>
          </cell>
          <cell r="C25" t="str">
            <v>152-050</v>
          </cell>
          <cell r="D25" t="str">
            <v>서울시 구로구 구로동 437-1</v>
          </cell>
          <cell r="E25" t="str">
            <v>152-050</v>
          </cell>
        </row>
        <row r="26">
          <cell r="A26">
            <v>17</v>
          </cell>
          <cell r="B26" t="str">
            <v>동서코퍼레이션</v>
          </cell>
          <cell r="C26" t="str">
            <v>137-040</v>
          </cell>
          <cell r="D26" t="str">
            <v>서울시 서초구 반포동 59-4</v>
          </cell>
          <cell r="E26" t="str">
            <v>137-040</v>
          </cell>
        </row>
        <row r="27">
          <cell r="A27">
            <v>18</v>
          </cell>
          <cell r="B27" t="str">
            <v>한영건설산업㈜</v>
          </cell>
          <cell r="C27" t="str">
            <v>150-010</v>
          </cell>
          <cell r="D27" t="str">
            <v>서울시 영등포구 여의도동 16-2</v>
          </cell>
          <cell r="E27" t="str">
            <v>150-010</v>
          </cell>
        </row>
        <row r="28">
          <cell r="A28">
            <v>19</v>
          </cell>
          <cell r="B28" t="str">
            <v>㈜한진해운</v>
          </cell>
          <cell r="C28" t="str">
            <v>150-010</v>
          </cell>
          <cell r="D28" t="str">
            <v>서울시 영등포구 여의도동 25-11</v>
          </cell>
          <cell r="E28" t="str">
            <v>150-010</v>
          </cell>
        </row>
        <row r="29">
          <cell r="A29">
            <v>20</v>
          </cell>
          <cell r="B29" t="str">
            <v>(주)태길종합건설</v>
          </cell>
          <cell r="C29" t="str">
            <v>461-140</v>
          </cell>
          <cell r="D29" t="str">
            <v>경기도 성남시 수정구 단대동 159-1</v>
          </cell>
          <cell r="E29" t="str">
            <v>461-140</v>
          </cell>
        </row>
        <row r="30">
          <cell r="A30">
            <v>21</v>
          </cell>
          <cell r="B30" t="str">
            <v>㈜한국나선관</v>
          </cell>
          <cell r="C30" t="str">
            <v>459-600</v>
          </cell>
          <cell r="D30" t="str">
            <v>경기도 송탄시 모곡동 447-2</v>
          </cell>
          <cell r="E30" t="str">
            <v>459-600</v>
          </cell>
        </row>
        <row r="31">
          <cell r="A31">
            <v>22</v>
          </cell>
          <cell r="B31" t="str">
            <v>영도건설산업㈜</v>
          </cell>
          <cell r="C31" t="str">
            <v>412-210</v>
          </cell>
          <cell r="D31" t="str">
            <v>경기도 고양시 덕양구 토평동 832</v>
          </cell>
          <cell r="E31" t="str">
            <v>412-210</v>
          </cell>
        </row>
        <row r="32">
          <cell r="A32">
            <v>23</v>
          </cell>
          <cell r="B32" t="str">
            <v>학교법인정석학원</v>
          </cell>
          <cell r="C32" t="str">
            <v>100-161</v>
          </cell>
          <cell r="D32" t="str">
            <v>서울시 중구 봉래동 1가 132-4</v>
          </cell>
          <cell r="E32" t="str">
            <v>100-161</v>
          </cell>
        </row>
        <row r="33">
          <cell r="A33">
            <v>24</v>
          </cell>
          <cell r="B33" t="str">
            <v>은성엔지니어링</v>
          </cell>
          <cell r="C33" t="str">
            <v>421-150</v>
          </cell>
          <cell r="D33" t="str">
            <v>경기도 부천시 오정구 삼정동 202-1</v>
          </cell>
          <cell r="E33" t="str">
            <v>421-150</v>
          </cell>
        </row>
        <row r="34">
          <cell r="A34">
            <v>25</v>
          </cell>
          <cell r="B34" t="str">
            <v>건우측량설계사</v>
          </cell>
          <cell r="C34" t="str">
            <v>402-200</v>
          </cell>
          <cell r="D34" t="str">
            <v>인천시 남구 주안동 216-12</v>
          </cell>
          <cell r="E34" t="str">
            <v>402-200</v>
          </cell>
        </row>
        <row r="35">
          <cell r="A35">
            <v>26</v>
          </cell>
          <cell r="B35" t="str">
            <v>㈜앨     림</v>
          </cell>
          <cell r="C35" t="str">
            <v>423-060</v>
          </cell>
          <cell r="D35" t="str">
            <v>경기도 광명시 하안동 상업업무지역38</v>
          </cell>
          <cell r="E35" t="str">
            <v>423-060</v>
          </cell>
        </row>
        <row r="36">
          <cell r="A36">
            <v>27</v>
          </cell>
          <cell r="B36" t="str">
            <v>성진부스터펌프</v>
          </cell>
          <cell r="C36" t="str">
            <v>425-030</v>
          </cell>
          <cell r="D36" t="str">
            <v>경기도 안산시 와동 679-6 104</v>
          </cell>
          <cell r="E36" t="str">
            <v>425-030</v>
          </cell>
        </row>
        <row r="37">
          <cell r="A37">
            <v>28</v>
          </cell>
          <cell r="B37" t="str">
            <v>의왕오전동제1주택조합</v>
          </cell>
          <cell r="C37" t="str">
            <v>437-070</v>
          </cell>
          <cell r="D37" t="str">
            <v>경기도 의왕시 오존동 841-1</v>
          </cell>
          <cell r="E37" t="str">
            <v>437-070</v>
          </cell>
        </row>
        <row r="38">
          <cell r="A38">
            <v>29</v>
          </cell>
          <cell r="B38" t="str">
            <v>세화철강</v>
          </cell>
          <cell r="C38" t="str">
            <v>405-220</v>
          </cell>
          <cell r="D38" t="str">
            <v>인천시 남동구 구월동 1129-5</v>
          </cell>
          <cell r="E38" t="str">
            <v>405-220</v>
          </cell>
        </row>
        <row r="39">
          <cell r="A39">
            <v>30</v>
          </cell>
          <cell r="B39" t="str">
            <v>대흥건철㈜</v>
          </cell>
          <cell r="C39" t="str">
            <v>100-193</v>
          </cell>
          <cell r="D39" t="str">
            <v>서울시 중구 을지로3가 234</v>
          </cell>
          <cell r="E39" t="str">
            <v>100-193</v>
          </cell>
        </row>
        <row r="40">
          <cell r="A40">
            <v>31</v>
          </cell>
          <cell r="B40" t="str">
            <v>성광건설산업㈜</v>
          </cell>
          <cell r="C40" t="str">
            <v>135-120</v>
          </cell>
          <cell r="D40" t="str">
            <v>서울시 강남구 신사동 539-1</v>
          </cell>
          <cell r="E40" t="str">
            <v>135-120</v>
          </cell>
        </row>
        <row r="41">
          <cell r="A41">
            <v>32</v>
          </cell>
          <cell r="B41" t="str">
            <v>중앙방수기업</v>
          </cell>
          <cell r="C41" t="str">
            <v>137-070</v>
          </cell>
          <cell r="D41" t="str">
            <v>서울시 서초구 서초동 1303-7</v>
          </cell>
          <cell r="E41" t="str">
            <v>137-070</v>
          </cell>
        </row>
        <row r="42">
          <cell r="A42">
            <v>33</v>
          </cell>
          <cell r="B42" t="str">
            <v>한국오발㈜</v>
          </cell>
          <cell r="C42" t="str">
            <v>137-070</v>
          </cell>
          <cell r="D42" t="str">
            <v>서울시 서초구 서초동 1675-1</v>
          </cell>
          <cell r="E42" t="str">
            <v>137-070</v>
          </cell>
        </row>
        <row r="43">
          <cell r="A43">
            <v>34</v>
          </cell>
          <cell r="B43" t="str">
            <v>㈜연미산업</v>
          </cell>
          <cell r="C43" t="str">
            <v>137-130</v>
          </cell>
          <cell r="D43" t="str">
            <v>서울시 서초구 양재동 275-2</v>
          </cell>
          <cell r="E43" t="str">
            <v>137-130</v>
          </cell>
        </row>
        <row r="44">
          <cell r="A44">
            <v>35</v>
          </cell>
          <cell r="B44" t="str">
            <v>유현건설기계</v>
          </cell>
          <cell r="C44" t="str">
            <v>138-050</v>
          </cell>
          <cell r="D44" t="str">
            <v>서울시 송파구 방이동 51-2</v>
          </cell>
          <cell r="E44" t="str">
            <v>138-050</v>
          </cell>
        </row>
        <row r="45">
          <cell r="A45">
            <v>36</v>
          </cell>
          <cell r="B45" t="str">
            <v>세지공영㈜</v>
          </cell>
          <cell r="C45" t="str">
            <v>138-130</v>
          </cell>
          <cell r="D45" t="str">
            <v>서울시 송파구 오금동 40-2</v>
          </cell>
          <cell r="E45" t="str">
            <v>138-130</v>
          </cell>
        </row>
        <row r="46">
          <cell r="A46">
            <v>37</v>
          </cell>
          <cell r="B46" t="str">
            <v>인창제3지역주택조합</v>
          </cell>
          <cell r="C46" t="str">
            <v>131-230</v>
          </cell>
          <cell r="D46" t="str">
            <v>서울시 중랑구 망우동 470-21 대인빌딩3층</v>
          </cell>
          <cell r="E46" t="str">
            <v>131-230</v>
          </cell>
        </row>
        <row r="47">
          <cell r="A47">
            <v>38</v>
          </cell>
          <cell r="B47" t="str">
            <v>한진도시가스㈜</v>
          </cell>
          <cell r="C47" t="str">
            <v>139-200</v>
          </cell>
          <cell r="D47" t="str">
            <v>서울시 노원구 상계동 711</v>
          </cell>
          <cell r="E47" t="str">
            <v>139-200</v>
          </cell>
        </row>
        <row r="48">
          <cell r="A48">
            <v>39</v>
          </cell>
          <cell r="B48" t="str">
            <v>성창중기</v>
          </cell>
          <cell r="C48" t="str">
            <v>133-170</v>
          </cell>
          <cell r="D48" t="str">
            <v>서울시 성동구 용답동 103-8</v>
          </cell>
          <cell r="E48" t="str">
            <v>133-170</v>
          </cell>
        </row>
        <row r="49">
          <cell r="A49">
            <v>40</v>
          </cell>
          <cell r="B49" t="str">
            <v>미라보건설</v>
          </cell>
          <cell r="C49" t="str">
            <v>133-170</v>
          </cell>
          <cell r="D49" t="str">
            <v>서울시 성동구 용답동 228-1</v>
          </cell>
          <cell r="E49" t="str">
            <v>133-170</v>
          </cell>
        </row>
        <row r="50">
          <cell r="A50">
            <v>41</v>
          </cell>
          <cell r="B50" t="str">
            <v>은산토건</v>
          </cell>
          <cell r="C50" t="str">
            <v>135-080</v>
          </cell>
          <cell r="D50" t="str">
            <v>서울시 강남구 역삼동 74-13</v>
          </cell>
          <cell r="E50" t="str">
            <v>135-080</v>
          </cell>
        </row>
        <row r="51">
          <cell r="A51">
            <v>42</v>
          </cell>
          <cell r="B51" t="str">
            <v>한일건설</v>
          </cell>
          <cell r="C51" t="str">
            <v>135-080</v>
          </cell>
          <cell r="D51" t="str">
            <v>서울시 강남구 역삼동 832-2</v>
          </cell>
          <cell r="E51" t="str">
            <v>135-080</v>
          </cell>
        </row>
        <row r="52">
          <cell r="A52">
            <v>43</v>
          </cell>
          <cell r="B52" t="str">
            <v>㈜증산건설</v>
          </cell>
          <cell r="C52" t="str">
            <v>135-080</v>
          </cell>
          <cell r="D52" t="str">
            <v>서울시 강남구 역삼동 68-1</v>
          </cell>
          <cell r="E52" t="str">
            <v>135-080</v>
          </cell>
        </row>
        <row r="53">
          <cell r="A53">
            <v>44</v>
          </cell>
          <cell r="B53" t="str">
            <v>삼성물산㈜</v>
          </cell>
          <cell r="C53" t="str">
            <v>135-080</v>
          </cell>
          <cell r="D53" t="str">
            <v>서울시 강남구 역삼동 677-25</v>
          </cell>
          <cell r="E53" t="str">
            <v>135-080</v>
          </cell>
        </row>
        <row r="54">
          <cell r="A54">
            <v>45</v>
          </cell>
          <cell r="B54" t="str">
            <v>㈜한상건설</v>
          </cell>
          <cell r="C54" t="str">
            <v>137-130</v>
          </cell>
          <cell r="D54" t="str">
            <v>서울시 서초구 양재동 329-11</v>
          </cell>
          <cell r="E54" t="str">
            <v>137-130</v>
          </cell>
        </row>
        <row r="55">
          <cell r="A55">
            <v>46</v>
          </cell>
          <cell r="B55" t="str">
            <v>대원실업</v>
          </cell>
          <cell r="C55" t="str">
            <v>302-220</v>
          </cell>
          <cell r="D55" t="str">
            <v>대전시 서구 용문동 589-12</v>
          </cell>
          <cell r="E55" t="str">
            <v>302-220</v>
          </cell>
        </row>
        <row r="56">
          <cell r="A56">
            <v>47</v>
          </cell>
          <cell r="B56" t="str">
            <v>서해산업㈜</v>
          </cell>
          <cell r="C56" t="str">
            <v>357-940</v>
          </cell>
          <cell r="D56" t="str">
            <v>충남 태안군 근흥면 두야리 402-1</v>
          </cell>
          <cell r="E56" t="str">
            <v>357-940</v>
          </cell>
        </row>
        <row r="57">
          <cell r="A57">
            <v>48</v>
          </cell>
          <cell r="B57" t="str">
            <v>(유)화상</v>
          </cell>
          <cell r="C57" t="str">
            <v>561-180</v>
          </cell>
          <cell r="D57" t="str">
            <v>전북 전주시 덕진구 금암동 475-18</v>
          </cell>
          <cell r="E57" t="str">
            <v>561-180</v>
          </cell>
        </row>
        <row r="58">
          <cell r="A58">
            <v>49</v>
          </cell>
          <cell r="B58" t="str">
            <v>세양개발(이창호)</v>
          </cell>
          <cell r="C58" t="str">
            <v>568-810</v>
          </cell>
          <cell r="D58" t="str">
            <v>전북 무주군 설천면 심곡리 산 43-15</v>
          </cell>
          <cell r="E58" t="str">
            <v>568-810</v>
          </cell>
        </row>
        <row r="59">
          <cell r="A59">
            <v>50</v>
          </cell>
          <cell r="B59" t="str">
            <v>대도건철</v>
          </cell>
          <cell r="C59" t="str">
            <v>614-080</v>
          </cell>
          <cell r="D59" t="str">
            <v>부산시 진구 초읍동 271-4</v>
          </cell>
          <cell r="E59" t="str">
            <v>614-080</v>
          </cell>
        </row>
        <row r="60">
          <cell r="A60">
            <v>51</v>
          </cell>
          <cell r="B60" t="str">
            <v>한국제강㈜</v>
          </cell>
          <cell r="C60" t="str">
            <v>637-820</v>
          </cell>
          <cell r="D60" t="str">
            <v>경남 함안군 군북면 유헌리 1365</v>
          </cell>
          <cell r="E60" t="str">
            <v>637-820</v>
          </cell>
        </row>
        <row r="61">
          <cell r="A61">
            <v>52</v>
          </cell>
          <cell r="B61" t="str">
            <v>한국토지공사경남지사</v>
          </cell>
          <cell r="C61" t="str">
            <v>641-030</v>
          </cell>
          <cell r="D61" t="str">
            <v>경남 창원시 중앙동 94-3</v>
          </cell>
          <cell r="E61" t="str">
            <v>641-030</v>
          </cell>
        </row>
        <row r="62">
          <cell r="A62">
            <v>53</v>
          </cell>
          <cell r="B62" t="str">
            <v>인하대병원</v>
          </cell>
          <cell r="C62" t="str">
            <v>400-103</v>
          </cell>
          <cell r="D62" t="str">
            <v>인천시 중구 신흥동 3가 7-206</v>
          </cell>
          <cell r="E62" t="str">
            <v>400-103</v>
          </cell>
        </row>
        <row r="63">
          <cell r="A63">
            <v>54</v>
          </cell>
          <cell r="B63" t="str">
            <v>광명재건축아파트</v>
          </cell>
          <cell r="C63" t="str">
            <v>423-010</v>
          </cell>
          <cell r="D63" t="str">
            <v>경기도 광명시 광명동 200-6번지</v>
          </cell>
          <cell r="E63" t="str">
            <v>423-010</v>
          </cell>
        </row>
        <row r="64">
          <cell r="A64">
            <v>55</v>
          </cell>
          <cell r="B64" t="str">
            <v>유성한진오피스텔</v>
          </cell>
        </row>
        <row r="65">
          <cell r="A65">
            <v>56</v>
          </cell>
          <cell r="B65" t="str">
            <v>하왕재개발조합</v>
          </cell>
          <cell r="C65" t="str">
            <v>133-020</v>
          </cell>
          <cell r="D65" t="str">
            <v>서울시 성동구 하왕십리 990 한신무학상가</v>
          </cell>
          <cell r="E65" t="str">
            <v>133-020</v>
          </cell>
        </row>
        <row r="66">
          <cell r="A66">
            <v>57</v>
          </cell>
          <cell r="B66" t="str">
            <v>㈜우 방</v>
          </cell>
          <cell r="C66" t="str">
            <v>706-020</v>
          </cell>
          <cell r="D66" t="str">
            <v>대구시 수성구 만촌동 413-6</v>
          </cell>
          <cell r="E66" t="str">
            <v>706-020</v>
          </cell>
        </row>
        <row r="67">
          <cell r="A67">
            <v>58</v>
          </cell>
          <cell r="B67" t="str">
            <v>서울지방국토관리청</v>
          </cell>
          <cell r="C67" t="str">
            <v>100-120</v>
          </cell>
          <cell r="D67" t="str">
            <v>서울시 중구 정동 28번지</v>
          </cell>
          <cell r="E67" t="str">
            <v>100-120</v>
          </cell>
        </row>
        <row r="68">
          <cell r="A68">
            <v>59</v>
          </cell>
          <cell r="B68" t="str">
            <v>서울지방항공청</v>
          </cell>
          <cell r="C68" t="str">
            <v>157-250</v>
          </cell>
          <cell r="D68" t="str">
            <v>서울시 강서구 과해동 274번지</v>
          </cell>
          <cell r="E68" t="str">
            <v>157-250</v>
          </cell>
        </row>
        <row r="69">
          <cell r="A69">
            <v>60</v>
          </cell>
          <cell r="B69" t="str">
            <v>(주)대한항공</v>
          </cell>
          <cell r="C69" t="str">
            <v>100-110</v>
          </cell>
          <cell r="D69" t="str">
            <v>서울시 중구 서소문동 41-3</v>
          </cell>
          <cell r="E69" t="str">
            <v>100-110</v>
          </cell>
        </row>
        <row r="70">
          <cell r="A70">
            <v>61</v>
          </cell>
          <cell r="B70" t="str">
            <v>삼성중공업（주）거제조선소</v>
          </cell>
          <cell r="C70" t="str">
            <v>656-800</v>
          </cell>
          <cell r="D70" t="str">
            <v xml:space="preserve">경남 거제군　신현읍　장병리　５３０ </v>
          </cell>
          <cell r="E70" t="str">
            <v>656-800</v>
          </cell>
        </row>
        <row r="71">
          <cell r="A71">
            <v>62</v>
          </cell>
          <cell r="B71" t="str">
            <v>부산지방국토관리청</v>
          </cell>
          <cell r="C71" t="str">
            <v>601-010</v>
          </cell>
          <cell r="D71" t="str">
            <v>부산시 동구 초량동 ２９６</v>
          </cell>
          <cell r="E71" t="str">
            <v>601-010</v>
          </cell>
        </row>
        <row r="72">
          <cell r="A72">
            <v>63</v>
          </cell>
          <cell r="B72" t="str">
            <v>은산토건（주）</v>
          </cell>
          <cell r="C72" t="str">
            <v>135-080</v>
          </cell>
          <cell r="D72" t="str">
            <v xml:space="preserve">서울 강남구 역삼동７４－１３ </v>
          </cell>
          <cell r="E72" t="str">
            <v>135-080</v>
          </cell>
        </row>
        <row r="73">
          <cell r="A73">
            <v>64</v>
          </cell>
          <cell r="B73" t="str">
            <v>동아건설산업（주)</v>
          </cell>
          <cell r="C73" t="str">
            <v>100-110</v>
          </cell>
          <cell r="D73" t="str">
            <v>서울시 중구 서소문동 120 - 23</v>
          </cell>
          <cell r="E73" t="str">
            <v>100-110</v>
          </cell>
        </row>
        <row r="74">
          <cell r="A74">
            <v>65</v>
          </cell>
          <cell r="B74" t="str">
            <v xml:space="preserve">(주)신     한 </v>
          </cell>
          <cell r="C74" t="str">
            <v>150-010</v>
          </cell>
          <cell r="D74" t="str">
            <v>서울시 영등포구 여의도동 １２－３</v>
          </cell>
          <cell r="E74" t="str">
            <v>150-010</v>
          </cell>
        </row>
        <row r="75">
          <cell r="A75">
            <v>66</v>
          </cell>
          <cell r="B75" t="str">
            <v>(주)한진해운</v>
          </cell>
          <cell r="C75" t="str">
            <v>150-010</v>
          </cell>
          <cell r="D75" t="str">
            <v>서울 영등포구 여의도동 ２５－１１</v>
          </cell>
          <cell r="E75" t="str">
            <v>150-010</v>
          </cell>
        </row>
        <row r="76">
          <cell r="A76">
            <v>67</v>
          </cell>
          <cell r="B76" t="str">
            <v>삼성건설㈜</v>
          </cell>
          <cell r="C76" t="str">
            <v>631-480</v>
          </cell>
          <cell r="D76" t="str">
            <v>경남 마산 합포구 산호 ６－１0</v>
          </cell>
          <cell r="E76" t="str">
            <v>631-480</v>
          </cell>
        </row>
        <row r="77">
          <cell r="A77">
            <v>68</v>
          </cell>
          <cell r="B77" t="str">
            <v>통영시청</v>
          </cell>
          <cell r="C77" t="str">
            <v>650-010</v>
          </cell>
          <cell r="D77" t="str">
            <v>경남 통영시 무전동 ３５７</v>
          </cell>
          <cell r="E77" t="str">
            <v>650-010</v>
          </cell>
        </row>
        <row r="78">
          <cell r="A78">
            <v>69</v>
          </cell>
          <cell r="B78" t="str">
            <v>（주）신아금호</v>
          </cell>
          <cell r="C78" t="str">
            <v>525-870</v>
          </cell>
          <cell r="D78" t="str">
            <v>전남 함평군 해보면 금계리 산77-1</v>
          </cell>
          <cell r="E78" t="str">
            <v>525-870</v>
          </cell>
        </row>
        <row r="79">
          <cell r="A79">
            <v>70</v>
          </cell>
          <cell r="B79" t="str">
            <v>건욱개발㈜</v>
          </cell>
          <cell r="C79" t="str">
            <v>483-030</v>
          </cell>
          <cell r="D79" t="str">
            <v>경기도 동두천시 생연동 823</v>
          </cell>
          <cell r="E79" t="str">
            <v>483-030</v>
          </cell>
        </row>
        <row r="80">
          <cell r="A80">
            <v>71</v>
          </cell>
          <cell r="B80" t="str">
            <v>용호산업개발（주）</v>
          </cell>
          <cell r="C80" t="str">
            <v>601-010</v>
          </cell>
          <cell r="D80" t="str">
            <v>부산 동구 초량동 1211 - 1</v>
          </cell>
          <cell r="E80" t="str">
            <v>601-010</v>
          </cell>
        </row>
        <row r="81">
          <cell r="A81">
            <v>72</v>
          </cell>
          <cell r="B81" t="str">
            <v xml:space="preserve">(주)화성건업 </v>
          </cell>
          <cell r="C81" t="str">
            <v>680-190</v>
          </cell>
          <cell r="D81" t="str">
            <v>울산시 남구 무거동1지구 7블록5롯트</v>
          </cell>
          <cell r="E81" t="str">
            <v>680-190</v>
          </cell>
        </row>
        <row r="82">
          <cell r="A82">
            <v>73</v>
          </cell>
          <cell r="B82" t="str">
            <v>금성방재공업（주）</v>
          </cell>
          <cell r="C82" t="str">
            <v>482-850</v>
          </cell>
          <cell r="D82" t="str">
            <v>경기도 양주군 회천읍 회정리 120-8</v>
          </cell>
          <cell r="E82" t="str">
            <v>482-850</v>
          </cell>
        </row>
        <row r="83">
          <cell r="A83">
            <v>74</v>
          </cell>
          <cell r="B83" t="str">
            <v xml:space="preserve">(주)경일기술공사 </v>
          </cell>
          <cell r="C83" t="str">
            <v>442-070</v>
          </cell>
          <cell r="D83" t="str">
            <v>수원시팔달구인계동 1044 - 21</v>
          </cell>
          <cell r="E83" t="str">
            <v>442-070</v>
          </cell>
        </row>
        <row r="84">
          <cell r="A84">
            <v>75</v>
          </cell>
          <cell r="B84" t="str">
            <v>중앙건업（주)</v>
          </cell>
          <cell r="C84" t="str">
            <v>705-030</v>
          </cell>
          <cell r="D84" t="str">
            <v>대구시 남구  대명동 1699 - 11</v>
          </cell>
          <cell r="E84" t="str">
            <v>705-030</v>
          </cell>
        </row>
        <row r="85">
          <cell r="A85">
            <v>76</v>
          </cell>
          <cell r="B85" t="str">
            <v xml:space="preserve">강원산업(주)본사 </v>
          </cell>
          <cell r="C85" t="str">
            <v>110-062</v>
          </cell>
          <cell r="D85" t="str">
            <v>서울시 종로구 신문로 2가 6번지</v>
          </cell>
          <cell r="E85" t="str">
            <v>110-062</v>
          </cell>
        </row>
        <row r="86">
          <cell r="A86">
            <v>77</v>
          </cell>
          <cell r="B86" t="str">
            <v>(주)정우개발</v>
          </cell>
          <cell r="C86" t="str">
            <v>627-850</v>
          </cell>
          <cell r="D86" t="str">
            <v>경남 밀양 부북 전사포 116-1</v>
          </cell>
          <cell r="E86" t="str">
            <v>627-850</v>
          </cell>
        </row>
        <row r="87">
          <cell r="A87">
            <v>78</v>
          </cell>
          <cell r="B87" t="str">
            <v>정석타워</v>
          </cell>
          <cell r="C87" t="str">
            <v>401-070</v>
          </cell>
          <cell r="D87" t="str">
            <v>인천시  동구  송림동  294                인천산업용품상가16-219</v>
          </cell>
          <cell r="E87" t="str">
            <v>401-070</v>
          </cell>
        </row>
        <row r="88">
          <cell r="A88">
            <v>79</v>
          </cell>
          <cell r="B88" t="str">
            <v>푸른중기</v>
          </cell>
          <cell r="C88" t="str">
            <v>157-010</v>
          </cell>
          <cell r="D88" t="str">
            <v>서울시 강서구 화곡동 ９９７－６</v>
          </cell>
          <cell r="E88" t="str">
            <v>157-010</v>
          </cell>
        </row>
        <row r="89">
          <cell r="A89">
            <v>80</v>
          </cell>
          <cell r="B89" t="str">
            <v>한국미우라공업（주)</v>
          </cell>
          <cell r="C89" t="str">
            <v>330-280</v>
          </cell>
          <cell r="D89" t="str">
            <v>충청남도 천안시 신당동４４９－１</v>
          </cell>
          <cell r="E89" t="str">
            <v>330-280</v>
          </cell>
        </row>
        <row r="90">
          <cell r="A90">
            <v>81</v>
          </cell>
          <cell r="B90" t="str">
            <v>(주)아이시스</v>
          </cell>
          <cell r="C90" t="str">
            <v>404-250</v>
          </cell>
          <cell r="D90" t="str">
            <v>인천시 서구 가좌동 178 - 164</v>
          </cell>
          <cell r="E90" t="str">
            <v>404-250</v>
          </cell>
        </row>
        <row r="91">
          <cell r="A91">
            <v>82</v>
          </cell>
          <cell r="B91" t="str">
            <v xml:space="preserve">청우환경개발 </v>
          </cell>
          <cell r="C91" t="str">
            <v>135-260</v>
          </cell>
          <cell r="D91" t="str">
            <v xml:space="preserve">서울시 강남구 포이동 １８８－６ </v>
          </cell>
          <cell r="E91" t="str">
            <v>135-260</v>
          </cell>
        </row>
        <row r="92">
          <cell r="A92">
            <v>83</v>
          </cell>
          <cell r="B92" t="str">
            <v>（주）대명사건설</v>
          </cell>
          <cell r="C92" t="str">
            <v>601-010</v>
          </cell>
          <cell r="D92" t="str">
            <v>부산시 동구 초량동 1157 - 8</v>
          </cell>
          <cell r="E92" t="str">
            <v>601-010</v>
          </cell>
        </row>
        <row r="93">
          <cell r="A93">
            <v>84</v>
          </cell>
          <cell r="B93" t="str">
            <v>한성정밀공업（주）</v>
          </cell>
          <cell r="C93" t="str">
            <v>152-050</v>
          </cell>
          <cell r="D93" t="str">
            <v xml:space="preserve">서울시 구로구 구로동 ６０７－１ </v>
          </cell>
          <cell r="E93" t="str">
            <v>152-050</v>
          </cell>
        </row>
        <row r="94">
          <cell r="A94">
            <v>85</v>
          </cell>
          <cell r="B94" t="str">
            <v>(주)강남발전기(서성열)</v>
          </cell>
          <cell r="C94" t="str">
            <v>545-800</v>
          </cell>
          <cell r="D94" t="str">
            <v>전남 광양시 광양읍 초남 733-5</v>
          </cell>
          <cell r="E94" t="str">
            <v>545-800</v>
          </cell>
        </row>
        <row r="95">
          <cell r="A95">
            <v>86</v>
          </cell>
          <cell r="B95" t="str">
            <v>신아중기</v>
          </cell>
          <cell r="C95" t="str">
            <v>614-031</v>
          </cell>
          <cell r="D95" t="str">
            <v>부산시 진구 부전１동 142 - 10</v>
          </cell>
          <cell r="E95" t="str">
            <v>614-031</v>
          </cell>
        </row>
        <row r="96">
          <cell r="A96">
            <v>87</v>
          </cell>
          <cell r="B96" t="str">
            <v>한려건축설비</v>
          </cell>
          <cell r="C96" t="str">
            <v>650-130</v>
          </cell>
          <cell r="D96" t="str">
            <v>경남 통영시 미수동 810-5</v>
          </cell>
          <cell r="E96" t="str">
            <v>650-130</v>
          </cell>
        </row>
        <row r="97">
          <cell r="A97">
            <v>88</v>
          </cell>
          <cell r="B97" t="str">
            <v>월성골재</v>
          </cell>
          <cell r="C97" t="str">
            <v>627-890</v>
          </cell>
          <cell r="D97" t="str">
            <v>경남 밀양시 하남읍 수산리 806 - 5</v>
          </cell>
          <cell r="E97" t="str">
            <v>627-890</v>
          </cell>
        </row>
        <row r="98">
          <cell r="A98">
            <v>89</v>
          </cell>
          <cell r="B98" t="str">
            <v xml:space="preserve">(주)공영사　동부공장 </v>
          </cell>
          <cell r="C98" t="str">
            <v>465-170</v>
          </cell>
          <cell r="D98" t="str">
            <v xml:space="preserve">경기도 하남시 풍산동 ３９９－２ </v>
          </cell>
          <cell r="E98" t="str">
            <v>465-170</v>
          </cell>
        </row>
        <row r="99">
          <cell r="A99">
            <v>90</v>
          </cell>
          <cell r="B99" t="str">
            <v>인천광역시공영개발사업단</v>
          </cell>
          <cell r="C99" t="str">
            <v>405-240</v>
          </cell>
          <cell r="D99" t="str">
            <v>인천시 남동구 만수동 ２４</v>
          </cell>
          <cell r="E99" t="str">
            <v>405-240</v>
          </cell>
        </row>
        <row r="100">
          <cell r="A100">
            <v>91</v>
          </cell>
          <cell r="B100" t="str">
            <v>목포시공영개발사업소</v>
          </cell>
          <cell r="C100" t="str">
            <v>530-360</v>
          </cell>
          <cell r="D100" t="str">
            <v>전남 목포시 용당동 ８４６－1</v>
          </cell>
          <cell r="E100" t="str">
            <v>530-360</v>
          </cell>
        </row>
        <row r="101">
          <cell r="A101">
            <v>92</v>
          </cell>
          <cell r="B101" t="str">
            <v>인천산업용품상협동조합</v>
          </cell>
          <cell r="C101" t="str">
            <v>401-070</v>
          </cell>
          <cell r="D101" t="str">
            <v>인천광역시 동구 송림동 294 - 1</v>
          </cell>
          <cell r="E101" t="str">
            <v>401-070</v>
          </cell>
        </row>
        <row r="102">
          <cell r="A102">
            <v>93</v>
          </cell>
          <cell r="B102" t="str">
            <v>인천시산업용품상협동조합</v>
          </cell>
          <cell r="C102" t="str">
            <v>402-010</v>
          </cell>
          <cell r="D102" t="str">
            <v>인천시 남구 숭의동 434 - 8</v>
          </cell>
          <cell r="E102" t="str">
            <v>402-010</v>
          </cell>
        </row>
        <row r="103">
          <cell r="A103">
            <v>94</v>
          </cell>
          <cell r="B103" t="str">
            <v>주택사업공제조합 영업부</v>
          </cell>
          <cell r="C103" t="str">
            <v>150-010</v>
          </cell>
          <cell r="D103" t="str">
            <v>서울 영등포구 여의도동 15-23 주택회관</v>
          </cell>
          <cell r="E103" t="str">
            <v>150-010</v>
          </cell>
        </row>
        <row r="104">
          <cell r="A104">
            <v>95</v>
          </cell>
          <cell r="B104" t="str">
            <v>광주광역시</v>
          </cell>
          <cell r="C104" t="str">
            <v>501-080</v>
          </cell>
          <cell r="D104" t="str">
            <v>광주광역시 동구 계림동 505 - 900</v>
          </cell>
          <cell r="E104" t="str">
            <v>501-080</v>
          </cell>
        </row>
        <row r="105">
          <cell r="A105">
            <v>96</v>
          </cell>
          <cell r="B105" t="str">
            <v xml:space="preserve">(주)케이.알.월시스템 </v>
          </cell>
          <cell r="C105" t="str">
            <v>135-120</v>
          </cell>
          <cell r="D105" t="str">
            <v xml:space="preserve">서울시 강남구 신사동 ５３９－１０ </v>
          </cell>
          <cell r="E105" t="str">
            <v>135-120</v>
          </cell>
        </row>
        <row r="106">
          <cell r="A106">
            <v>97</v>
          </cell>
          <cell r="B106" t="str">
            <v>（주）동화목재</v>
          </cell>
          <cell r="C106" t="str">
            <v>401-070</v>
          </cell>
          <cell r="D106" t="str">
            <v>인천시 동구 송림동 ８－２３</v>
          </cell>
          <cell r="E106" t="str">
            <v>401-070</v>
          </cell>
        </row>
        <row r="107">
          <cell r="A107">
            <v>98</v>
          </cell>
          <cell r="B107" t="str">
            <v>의정부시청</v>
          </cell>
          <cell r="C107" t="str">
            <v>480-703</v>
          </cell>
          <cell r="D107" t="str">
            <v>경기도 의정부시 의정부2동 326 - 2</v>
          </cell>
          <cell r="E107" t="str">
            <v>480-703</v>
          </cell>
        </row>
        <row r="108">
          <cell r="A108">
            <v>99</v>
          </cell>
        </row>
      </sheetData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L"/>
      <sheetName val="시산표"/>
    </sheetNames>
    <sheetDataSet>
      <sheetData sheetId="0"/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회사정보"/>
      <sheetName val="총괄표"/>
      <sheetName val="1호"/>
      <sheetName val="2호"/>
      <sheetName val="3호"/>
      <sheetName val="4호"/>
      <sheetName val="5호"/>
      <sheetName val="6호"/>
      <sheetName val="7호"/>
      <sheetName val="8호"/>
      <sheetName val="9호"/>
      <sheetName val="10호"/>
      <sheetName val="11호"/>
      <sheetName val="12호"/>
      <sheetName val="13호"/>
      <sheetName val="14호"/>
      <sheetName val="14호-1"/>
      <sheetName val="15호"/>
      <sheetName val="16호"/>
      <sheetName val="17호"/>
      <sheetName val="18호"/>
      <sheetName val="19호"/>
      <sheetName val="20호"/>
      <sheetName val="21호"/>
      <sheetName val="22호"/>
      <sheetName val="23호"/>
      <sheetName val="24호"/>
      <sheetName val="25호"/>
      <sheetName val="26호"/>
      <sheetName val="27호"/>
      <sheetName val="28호"/>
      <sheetName val="자본금명세서"/>
      <sheetName val="현금과예금명세서"/>
      <sheetName val="합계잔액시산표"/>
      <sheetName val="( )수불명세서"/>
      <sheetName val="주주명부"/>
      <sheetName val="주주총회의사록"/>
    </sheetNames>
    <sheetDataSet>
      <sheetData sheetId="0">
        <row r="6">
          <cell r="C6" t="str">
            <v>㈜준    텍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판가반영"/>
    </sheetNames>
    <sheetDataSet>
      <sheetData sheetId="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영비율 "/>
    </sheetNames>
    <sheetDataSet>
      <sheetData sheetId="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JournalSummary"/>
      <sheetName val="BalanceSheets"/>
      <sheetName val="Profit&amp;Loss"/>
      <sheetName val="ManufacturingStatement"/>
      <sheetName val="DepartmentalCost"/>
      <sheetName val="ManufacturingOverheads"/>
      <sheetName val="OtherIncome"/>
      <sheetName val="SDCost"/>
      <sheetName val="Module1"/>
      <sheetName val="Configuration"/>
      <sheetName val="DATA"/>
      <sheetName val="Work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>
        <row r="1">
          <cell r="AP1" t="str">
            <v>CREDIT 19(YTD)</v>
          </cell>
        </row>
        <row r="2">
          <cell r="AP2">
            <v>0</v>
          </cell>
        </row>
        <row r="3">
          <cell r="AP3">
            <v>0</v>
          </cell>
        </row>
        <row r="4">
          <cell r="AP4">
            <v>0</v>
          </cell>
        </row>
        <row r="5">
          <cell r="AP5">
            <v>0</v>
          </cell>
        </row>
        <row r="6">
          <cell r="AP6">
            <v>0</v>
          </cell>
        </row>
        <row r="7">
          <cell r="AP7">
            <v>0</v>
          </cell>
        </row>
        <row r="8">
          <cell r="AP8">
            <v>0</v>
          </cell>
        </row>
        <row r="9">
          <cell r="AP9">
            <v>0</v>
          </cell>
        </row>
        <row r="10">
          <cell r="AP10">
            <v>0</v>
          </cell>
        </row>
        <row r="11">
          <cell r="AP11">
            <v>0</v>
          </cell>
        </row>
        <row r="12">
          <cell r="AP12">
            <v>0</v>
          </cell>
        </row>
        <row r="13">
          <cell r="AP13">
            <v>0</v>
          </cell>
        </row>
        <row r="14">
          <cell r="AP14">
            <v>0</v>
          </cell>
        </row>
        <row r="15">
          <cell r="AP15">
            <v>0</v>
          </cell>
        </row>
        <row r="16">
          <cell r="AP16">
            <v>264000</v>
          </cell>
        </row>
        <row r="17">
          <cell r="AP17">
            <v>0</v>
          </cell>
        </row>
        <row r="18">
          <cell r="AP18">
            <v>0</v>
          </cell>
        </row>
        <row r="19">
          <cell r="AP19">
            <v>0</v>
          </cell>
        </row>
        <row r="20">
          <cell r="AP20">
            <v>0</v>
          </cell>
        </row>
        <row r="21">
          <cell r="AP21">
            <v>0</v>
          </cell>
        </row>
        <row r="22">
          <cell r="AP22">
            <v>0</v>
          </cell>
        </row>
        <row r="23">
          <cell r="AP23">
            <v>0</v>
          </cell>
        </row>
        <row r="24">
          <cell r="AP24">
            <v>0</v>
          </cell>
        </row>
        <row r="25">
          <cell r="AP25">
            <v>0</v>
          </cell>
        </row>
        <row r="26">
          <cell r="AP26">
            <v>242000</v>
          </cell>
        </row>
        <row r="27">
          <cell r="AP27">
            <v>0</v>
          </cell>
        </row>
        <row r="28">
          <cell r="AP28">
            <v>0</v>
          </cell>
        </row>
        <row r="29">
          <cell r="AP29">
            <v>0</v>
          </cell>
        </row>
        <row r="30">
          <cell r="AP30">
            <v>0</v>
          </cell>
        </row>
        <row r="31">
          <cell r="AP31">
            <v>0</v>
          </cell>
        </row>
        <row r="32">
          <cell r="AP32">
            <v>0</v>
          </cell>
        </row>
        <row r="33">
          <cell r="AP33">
            <v>0</v>
          </cell>
        </row>
        <row r="34">
          <cell r="AP34">
            <v>0</v>
          </cell>
        </row>
        <row r="35">
          <cell r="AP35">
            <v>350000</v>
          </cell>
        </row>
        <row r="36">
          <cell r="AP36">
            <v>0</v>
          </cell>
        </row>
        <row r="37">
          <cell r="AP37">
            <v>0</v>
          </cell>
        </row>
        <row r="38">
          <cell r="AP38">
            <v>0</v>
          </cell>
        </row>
        <row r="39">
          <cell r="AP39">
            <v>0</v>
          </cell>
        </row>
        <row r="40">
          <cell r="AP40">
            <v>0</v>
          </cell>
        </row>
        <row r="41">
          <cell r="AP41">
            <v>0</v>
          </cell>
        </row>
        <row r="42">
          <cell r="AP42">
            <v>0</v>
          </cell>
        </row>
        <row r="43">
          <cell r="AP43">
            <v>0</v>
          </cell>
        </row>
        <row r="44">
          <cell r="AP44">
            <v>0</v>
          </cell>
        </row>
        <row r="45">
          <cell r="AP45">
            <v>0</v>
          </cell>
        </row>
        <row r="46">
          <cell r="AP46">
            <v>0</v>
          </cell>
        </row>
        <row r="47">
          <cell r="AP47">
            <v>0</v>
          </cell>
        </row>
        <row r="48">
          <cell r="AP48">
            <v>0</v>
          </cell>
        </row>
        <row r="49">
          <cell r="AP49">
            <v>0</v>
          </cell>
        </row>
        <row r="50">
          <cell r="AP50">
            <v>0</v>
          </cell>
        </row>
        <row r="51">
          <cell r="AP51">
            <v>0</v>
          </cell>
        </row>
        <row r="52">
          <cell r="AP52">
            <v>0</v>
          </cell>
        </row>
        <row r="53">
          <cell r="AP53">
            <v>0</v>
          </cell>
        </row>
        <row r="54">
          <cell r="AP54">
            <v>0</v>
          </cell>
        </row>
        <row r="55">
          <cell r="AP55">
            <v>0</v>
          </cell>
        </row>
        <row r="56">
          <cell r="AP56">
            <v>0</v>
          </cell>
        </row>
        <row r="57">
          <cell r="AP57">
            <v>0</v>
          </cell>
        </row>
        <row r="58">
          <cell r="AP58">
            <v>0</v>
          </cell>
        </row>
        <row r="59">
          <cell r="AP59">
            <v>0</v>
          </cell>
        </row>
        <row r="60">
          <cell r="AP60">
            <v>0</v>
          </cell>
        </row>
        <row r="61">
          <cell r="AP61">
            <v>0</v>
          </cell>
        </row>
        <row r="62">
          <cell r="AP62">
            <v>0</v>
          </cell>
        </row>
        <row r="63">
          <cell r="AP63">
            <v>0</v>
          </cell>
        </row>
        <row r="64">
          <cell r="AP64">
            <v>0</v>
          </cell>
        </row>
        <row r="65">
          <cell r="AP65">
            <v>0</v>
          </cell>
        </row>
        <row r="66">
          <cell r="AP66">
            <v>0</v>
          </cell>
        </row>
        <row r="67">
          <cell r="AP67">
            <v>0</v>
          </cell>
        </row>
        <row r="68">
          <cell r="AP68">
            <v>0</v>
          </cell>
        </row>
        <row r="69">
          <cell r="AP69">
            <v>0</v>
          </cell>
        </row>
        <row r="70">
          <cell r="AP70">
            <v>0</v>
          </cell>
        </row>
        <row r="71">
          <cell r="AP71">
            <v>0</v>
          </cell>
        </row>
        <row r="72">
          <cell r="AP72">
            <v>0</v>
          </cell>
        </row>
        <row r="73">
          <cell r="AP73">
            <v>0</v>
          </cell>
        </row>
        <row r="74">
          <cell r="AP74">
            <v>0</v>
          </cell>
        </row>
        <row r="75">
          <cell r="AP75">
            <v>0</v>
          </cell>
        </row>
        <row r="76">
          <cell r="AP76">
            <v>0</v>
          </cell>
        </row>
        <row r="77">
          <cell r="AP77">
            <v>0</v>
          </cell>
        </row>
        <row r="78">
          <cell r="AP78">
            <v>0</v>
          </cell>
        </row>
        <row r="79">
          <cell r="AP79">
            <v>0</v>
          </cell>
        </row>
        <row r="80">
          <cell r="AP80">
            <v>0</v>
          </cell>
        </row>
        <row r="81">
          <cell r="AP81">
            <v>0</v>
          </cell>
        </row>
        <row r="82">
          <cell r="AP82">
            <v>0</v>
          </cell>
        </row>
        <row r="83">
          <cell r="AP83">
            <v>0</v>
          </cell>
        </row>
        <row r="84">
          <cell r="AP84">
            <v>0</v>
          </cell>
        </row>
        <row r="85">
          <cell r="AP85">
            <v>0</v>
          </cell>
        </row>
        <row r="86">
          <cell r="AP86">
            <v>0</v>
          </cell>
        </row>
        <row r="87">
          <cell r="AP87">
            <v>0</v>
          </cell>
        </row>
        <row r="88">
          <cell r="AP88">
            <v>0</v>
          </cell>
        </row>
        <row r="89">
          <cell r="AP89">
            <v>0</v>
          </cell>
        </row>
        <row r="90">
          <cell r="AP90">
            <v>0</v>
          </cell>
        </row>
        <row r="91">
          <cell r="AP91">
            <v>0</v>
          </cell>
        </row>
        <row r="92">
          <cell r="AP92">
            <v>0</v>
          </cell>
        </row>
        <row r="93">
          <cell r="AP93">
            <v>0</v>
          </cell>
        </row>
        <row r="94">
          <cell r="AP94">
            <v>0</v>
          </cell>
        </row>
        <row r="95">
          <cell r="AP95">
            <v>0</v>
          </cell>
        </row>
        <row r="96">
          <cell r="AP96">
            <v>0</v>
          </cell>
        </row>
        <row r="97">
          <cell r="AP97">
            <v>0</v>
          </cell>
        </row>
        <row r="98">
          <cell r="AP98">
            <v>1000000</v>
          </cell>
        </row>
        <row r="99">
          <cell r="AP99">
            <v>0</v>
          </cell>
        </row>
        <row r="100">
          <cell r="AP100">
            <v>0</v>
          </cell>
        </row>
        <row r="101">
          <cell r="AP101">
            <v>0</v>
          </cell>
        </row>
        <row r="102">
          <cell r="AP102">
            <v>0</v>
          </cell>
        </row>
        <row r="103">
          <cell r="AP103">
            <v>0</v>
          </cell>
        </row>
        <row r="104">
          <cell r="AP104">
            <v>0</v>
          </cell>
        </row>
        <row r="105">
          <cell r="AP105">
            <v>0</v>
          </cell>
        </row>
        <row r="106">
          <cell r="AP106">
            <v>0</v>
          </cell>
        </row>
        <row r="107">
          <cell r="AP107">
            <v>0</v>
          </cell>
        </row>
        <row r="108">
          <cell r="AP108">
            <v>0</v>
          </cell>
        </row>
        <row r="109">
          <cell r="AP109">
            <v>0</v>
          </cell>
        </row>
        <row r="110">
          <cell r="AP110">
            <v>0</v>
          </cell>
        </row>
        <row r="111">
          <cell r="AP111">
            <v>0</v>
          </cell>
        </row>
        <row r="112">
          <cell r="AP112">
            <v>0</v>
          </cell>
        </row>
        <row r="113">
          <cell r="AP113">
            <v>0</v>
          </cell>
        </row>
        <row r="114">
          <cell r="AP114">
            <v>0</v>
          </cell>
        </row>
        <row r="115">
          <cell r="AP115">
            <v>0</v>
          </cell>
        </row>
        <row r="116">
          <cell r="AP116">
            <v>0</v>
          </cell>
        </row>
        <row r="117">
          <cell r="AP117">
            <v>0</v>
          </cell>
        </row>
        <row r="118">
          <cell r="AP118">
            <v>0</v>
          </cell>
        </row>
        <row r="119">
          <cell r="AP119">
            <v>0</v>
          </cell>
        </row>
        <row r="120">
          <cell r="AP120">
            <v>0</v>
          </cell>
        </row>
        <row r="121">
          <cell r="AP121">
            <v>0</v>
          </cell>
        </row>
        <row r="122">
          <cell r="AP122">
            <v>0</v>
          </cell>
        </row>
        <row r="123">
          <cell r="AP123">
            <v>0</v>
          </cell>
        </row>
        <row r="124">
          <cell r="AP124">
            <v>0</v>
          </cell>
        </row>
        <row r="125">
          <cell r="AP125">
            <v>0</v>
          </cell>
        </row>
        <row r="126">
          <cell r="AP126">
            <v>0</v>
          </cell>
        </row>
        <row r="127">
          <cell r="AP127">
            <v>0</v>
          </cell>
        </row>
        <row r="128">
          <cell r="AP128">
            <v>0</v>
          </cell>
        </row>
        <row r="129">
          <cell r="AP129">
            <v>0</v>
          </cell>
        </row>
        <row r="130">
          <cell r="AP130">
            <v>0</v>
          </cell>
        </row>
        <row r="131">
          <cell r="AP131">
            <v>0</v>
          </cell>
        </row>
        <row r="132">
          <cell r="AP132">
            <v>0</v>
          </cell>
        </row>
        <row r="133">
          <cell r="AP133">
            <v>0</v>
          </cell>
        </row>
        <row r="134">
          <cell r="AP134">
            <v>0</v>
          </cell>
        </row>
        <row r="135">
          <cell r="AP135">
            <v>0</v>
          </cell>
        </row>
        <row r="136">
          <cell r="AP136">
            <v>0</v>
          </cell>
        </row>
        <row r="137">
          <cell r="AP137">
            <v>0</v>
          </cell>
        </row>
        <row r="138">
          <cell r="AP138">
            <v>0</v>
          </cell>
        </row>
        <row r="139">
          <cell r="AP139">
            <v>0</v>
          </cell>
        </row>
        <row r="140">
          <cell r="AP140">
            <v>0</v>
          </cell>
        </row>
        <row r="141">
          <cell r="AP141">
            <v>0</v>
          </cell>
        </row>
        <row r="142">
          <cell r="AP142">
            <v>0</v>
          </cell>
        </row>
        <row r="143">
          <cell r="AP143">
            <v>0</v>
          </cell>
        </row>
        <row r="144">
          <cell r="AP144">
            <v>0</v>
          </cell>
        </row>
        <row r="145">
          <cell r="AP145">
            <v>0</v>
          </cell>
        </row>
        <row r="146">
          <cell r="AP146">
            <v>0</v>
          </cell>
        </row>
        <row r="147">
          <cell r="AP147">
            <v>0</v>
          </cell>
        </row>
        <row r="148">
          <cell r="AP148">
            <v>0</v>
          </cell>
        </row>
        <row r="149">
          <cell r="AP149">
            <v>0</v>
          </cell>
        </row>
        <row r="150">
          <cell r="AP150">
            <v>0</v>
          </cell>
        </row>
        <row r="151">
          <cell r="AP151">
            <v>0</v>
          </cell>
        </row>
        <row r="152">
          <cell r="AP152">
            <v>0</v>
          </cell>
        </row>
        <row r="153">
          <cell r="AP153">
            <v>0</v>
          </cell>
        </row>
        <row r="154">
          <cell r="AP154">
            <v>0</v>
          </cell>
        </row>
        <row r="155">
          <cell r="AP155">
            <v>0</v>
          </cell>
        </row>
        <row r="156">
          <cell r="AP156">
            <v>0</v>
          </cell>
        </row>
        <row r="157">
          <cell r="AP157">
            <v>0</v>
          </cell>
        </row>
        <row r="158">
          <cell r="AP158">
            <v>0</v>
          </cell>
        </row>
        <row r="159">
          <cell r="AP159">
            <v>0</v>
          </cell>
        </row>
        <row r="160">
          <cell r="AP160">
            <v>0</v>
          </cell>
        </row>
        <row r="161">
          <cell r="AP161">
            <v>0</v>
          </cell>
        </row>
        <row r="162">
          <cell r="AP162">
            <v>0</v>
          </cell>
        </row>
        <row r="163">
          <cell r="AP163">
            <v>0</v>
          </cell>
        </row>
        <row r="164">
          <cell r="AP164">
            <v>0</v>
          </cell>
        </row>
        <row r="165">
          <cell r="AP165">
            <v>0</v>
          </cell>
        </row>
        <row r="166">
          <cell r="AP166">
            <v>0</v>
          </cell>
        </row>
        <row r="167">
          <cell r="AP167">
            <v>0</v>
          </cell>
        </row>
        <row r="168">
          <cell r="AP168">
            <v>0</v>
          </cell>
        </row>
        <row r="169">
          <cell r="AP169">
            <v>0</v>
          </cell>
        </row>
        <row r="170">
          <cell r="AP170">
            <v>0</v>
          </cell>
        </row>
        <row r="171">
          <cell r="AP171">
            <v>0</v>
          </cell>
        </row>
        <row r="172">
          <cell r="AP172">
            <v>0</v>
          </cell>
        </row>
        <row r="173">
          <cell r="AP173">
            <v>0</v>
          </cell>
        </row>
        <row r="174">
          <cell r="AP174">
            <v>0</v>
          </cell>
        </row>
        <row r="175">
          <cell r="AP175">
            <v>0</v>
          </cell>
        </row>
        <row r="176">
          <cell r="AP176">
            <v>0</v>
          </cell>
        </row>
        <row r="177">
          <cell r="AP177">
            <v>0</v>
          </cell>
        </row>
        <row r="178">
          <cell r="AP178">
            <v>0</v>
          </cell>
        </row>
        <row r="179">
          <cell r="AP179">
            <v>0</v>
          </cell>
        </row>
        <row r="180">
          <cell r="AP180">
            <v>0</v>
          </cell>
        </row>
        <row r="181">
          <cell r="AP181">
            <v>0</v>
          </cell>
        </row>
        <row r="182">
          <cell r="AP182">
            <v>0</v>
          </cell>
        </row>
        <row r="183">
          <cell r="AP183">
            <v>0</v>
          </cell>
        </row>
        <row r="184">
          <cell r="AP184">
            <v>0</v>
          </cell>
        </row>
        <row r="185">
          <cell r="AP185">
            <v>0</v>
          </cell>
        </row>
        <row r="186">
          <cell r="AP186">
            <v>0</v>
          </cell>
        </row>
        <row r="187">
          <cell r="AP187">
            <v>0</v>
          </cell>
        </row>
        <row r="188">
          <cell r="AP188">
            <v>0</v>
          </cell>
        </row>
        <row r="189">
          <cell r="AP189">
            <v>0</v>
          </cell>
        </row>
        <row r="190">
          <cell r="AP190">
            <v>0</v>
          </cell>
        </row>
        <row r="191">
          <cell r="AP191">
            <v>0</v>
          </cell>
        </row>
        <row r="192">
          <cell r="AP192">
            <v>0</v>
          </cell>
        </row>
        <row r="193">
          <cell r="AP193">
            <v>0</v>
          </cell>
        </row>
        <row r="194">
          <cell r="AP194">
            <v>0</v>
          </cell>
        </row>
        <row r="195">
          <cell r="AP195">
            <v>0</v>
          </cell>
        </row>
        <row r="196">
          <cell r="AP196">
            <v>0</v>
          </cell>
        </row>
        <row r="197">
          <cell r="AP197">
            <v>0</v>
          </cell>
        </row>
        <row r="198">
          <cell r="AP198">
            <v>0</v>
          </cell>
        </row>
        <row r="199">
          <cell r="AP199">
            <v>0</v>
          </cell>
        </row>
        <row r="200">
          <cell r="AP200">
            <v>0</v>
          </cell>
        </row>
        <row r="201">
          <cell r="AP201">
            <v>0</v>
          </cell>
        </row>
        <row r="202">
          <cell r="AP202">
            <v>0</v>
          </cell>
        </row>
        <row r="203">
          <cell r="AP203">
            <v>0</v>
          </cell>
        </row>
        <row r="204">
          <cell r="AP204">
            <v>0</v>
          </cell>
        </row>
        <row r="205">
          <cell r="AP205">
            <v>0</v>
          </cell>
        </row>
        <row r="206">
          <cell r="AP206">
            <v>0</v>
          </cell>
        </row>
        <row r="207">
          <cell r="AP207">
            <v>0</v>
          </cell>
        </row>
        <row r="208">
          <cell r="AP208">
            <v>0</v>
          </cell>
        </row>
        <row r="209">
          <cell r="AP209">
            <v>0</v>
          </cell>
        </row>
        <row r="210">
          <cell r="AP210">
            <v>0</v>
          </cell>
        </row>
        <row r="211">
          <cell r="AP211">
            <v>0</v>
          </cell>
        </row>
        <row r="212">
          <cell r="AP212">
            <v>0</v>
          </cell>
        </row>
        <row r="213">
          <cell r="AP213">
            <v>0</v>
          </cell>
        </row>
        <row r="214">
          <cell r="AP214">
            <v>0</v>
          </cell>
        </row>
        <row r="215">
          <cell r="AP215">
            <v>0</v>
          </cell>
        </row>
        <row r="216">
          <cell r="AP216">
            <v>0</v>
          </cell>
        </row>
        <row r="217">
          <cell r="AP217">
            <v>0</v>
          </cell>
        </row>
        <row r="218">
          <cell r="AP218">
            <v>0</v>
          </cell>
        </row>
        <row r="219">
          <cell r="AP219">
            <v>0</v>
          </cell>
        </row>
        <row r="220">
          <cell r="AP220">
            <v>0</v>
          </cell>
        </row>
        <row r="221">
          <cell r="AP221">
            <v>0</v>
          </cell>
        </row>
        <row r="222">
          <cell r="AP222">
            <v>0</v>
          </cell>
        </row>
        <row r="223">
          <cell r="AP223">
            <v>0</v>
          </cell>
        </row>
        <row r="224">
          <cell r="AP224">
            <v>0</v>
          </cell>
        </row>
        <row r="225">
          <cell r="AP225">
            <v>0</v>
          </cell>
        </row>
        <row r="226">
          <cell r="AP226">
            <v>0</v>
          </cell>
        </row>
        <row r="227">
          <cell r="AP227">
            <v>0</v>
          </cell>
        </row>
        <row r="228">
          <cell r="AP228">
            <v>0</v>
          </cell>
        </row>
        <row r="229">
          <cell r="AP229">
            <v>0</v>
          </cell>
        </row>
        <row r="230">
          <cell r="AP230">
            <v>0</v>
          </cell>
        </row>
        <row r="231">
          <cell r="AP231">
            <v>0</v>
          </cell>
        </row>
        <row r="232">
          <cell r="AP232">
            <v>0</v>
          </cell>
        </row>
        <row r="233">
          <cell r="AP233">
            <v>0</v>
          </cell>
        </row>
        <row r="234">
          <cell r="AP234">
            <v>0</v>
          </cell>
        </row>
        <row r="235">
          <cell r="AP235">
            <v>0</v>
          </cell>
        </row>
        <row r="236">
          <cell r="AP236">
            <v>0</v>
          </cell>
        </row>
        <row r="237">
          <cell r="AP237">
            <v>0</v>
          </cell>
        </row>
        <row r="238">
          <cell r="AP238">
            <v>0</v>
          </cell>
        </row>
        <row r="239">
          <cell r="AP239">
            <v>0</v>
          </cell>
        </row>
        <row r="240">
          <cell r="AP240">
            <v>0</v>
          </cell>
        </row>
        <row r="241">
          <cell r="AP241">
            <v>0</v>
          </cell>
        </row>
        <row r="242">
          <cell r="AP242">
            <v>0</v>
          </cell>
        </row>
        <row r="243">
          <cell r="AP243">
            <v>0</v>
          </cell>
        </row>
        <row r="244">
          <cell r="AP244">
            <v>0</v>
          </cell>
        </row>
        <row r="245">
          <cell r="AP245">
            <v>0</v>
          </cell>
        </row>
        <row r="246">
          <cell r="AP246">
            <v>0</v>
          </cell>
        </row>
        <row r="247">
          <cell r="AP247">
            <v>0</v>
          </cell>
        </row>
        <row r="248">
          <cell r="AP248">
            <v>0</v>
          </cell>
        </row>
        <row r="249">
          <cell r="AP249">
            <v>0</v>
          </cell>
        </row>
        <row r="250">
          <cell r="AP250">
            <v>0</v>
          </cell>
        </row>
        <row r="251">
          <cell r="AP251">
            <v>0</v>
          </cell>
        </row>
        <row r="252">
          <cell r="AP252">
            <v>0</v>
          </cell>
        </row>
        <row r="253">
          <cell r="AP253">
            <v>0</v>
          </cell>
        </row>
        <row r="254">
          <cell r="AP254">
            <v>0</v>
          </cell>
        </row>
        <row r="255">
          <cell r="AP255">
            <v>0</v>
          </cell>
        </row>
        <row r="256">
          <cell r="AP256">
            <v>0</v>
          </cell>
        </row>
        <row r="257">
          <cell r="AP257">
            <v>0</v>
          </cell>
        </row>
        <row r="258">
          <cell r="AP258">
            <v>0</v>
          </cell>
        </row>
        <row r="259">
          <cell r="AP259">
            <v>0</v>
          </cell>
        </row>
        <row r="260">
          <cell r="AP260">
            <v>0</v>
          </cell>
        </row>
        <row r="261">
          <cell r="AP261">
            <v>0</v>
          </cell>
        </row>
        <row r="262">
          <cell r="AP262">
            <v>0</v>
          </cell>
        </row>
        <row r="263">
          <cell r="AP263">
            <v>0</v>
          </cell>
        </row>
        <row r="264">
          <cell r="AP264">
            <v>0</v>
          </cell>
        </row>
        <row r="265">
          <cell r="AP265">
            <v>0</v>
          </cell>
        </row>
        <row r="266">
          <cell r="AP266">
            <v>0</v>
          </cell>
        </row>
        <row r="267">
          <cell r="AP267">
            <v>0</v>
          </cell>
        </row>
        <row r="268">
          <cell r="AP268">
            <v>0</v>
          </cell>
        </row>
        <row r="269">
          <cell r="AP269">
            <v>0</v>
          </cell>
        </row>
        <row r="270">
          <cell r="AP270">
            <v>0</v>
          </cell>
        </row>
        <row r="271">
          <cell r="AP271">
            <v>0</v>
          </cell>
        </row>
        <row r="272">
          <cell r="AP272">
            <v>0</v>
          </cell>
        </row>
        <row r="273">
          <cell r="AP273">
            <v>0</v>
          </cell>
        </row>
        <row r="274">
          <cell r="AP274">
            <v>0</v>
          </cell>
        </row>
        <row r="275">
          <cell r="AP275">
            <v>0</v>
          </cell>
        </row>
        <row r="276">
          <cell r="AP276">
            <v>0</v>
          </cell>
        </row>
        <row r="277">
          <cell r="AP277">
            <v>0</v>
          </cell>
        </row>
        <row r="278">
          <cell r="AP278">
            <v>0</v>
          </cell>
        </row>
        <row r="279">
          <cell r="AP279">
            <v>0</v>
          </cell>
        </row>
        <row r="280">
          <cell r="AP280">
            <v>0</v>
          </cell>
        </row>
        <row r="281">
          <cell r="AP281">
            <v>0</v>
          </cell>
        </row>
        <row r="282">
          <cell r="AP282">
            <v>0</v>
          </cell>
        </row>
        <row r="283">
          <cell r="AP283">
            <v>0</v>
          </cell>
        </row>
        <row r="284">
          <cell r="AP284">
            <v>0</v>
          </cell>
        </row>
        <row r="285">
          <cell r="AP285">
            <v>0</v>
          </cell>
        </row>
        <row r="286">
          <cell r="AP286">
            <v>7339849</v>
          </cell>
        </row>
        <row r="287">
          <cell r="AP287">
            <v>0</v>
          </cell>
        </row>
        <row r="288">
          <cell r="AP288">
            <v>0</v>
          </cell>
        </row>
        <row r="289">
          <cell r="AP289">
            <v>0</v>
          </cell>
        </row>
        <row r="290">
          <cell r="AP290">
            <v>0</v>
          </cell>
        </row>
        <row r="291">
          <cell r="AP291">
            <v>0</v>
          </cell>
        </row>
        <row r="292">
          <cell r="AP292">
            <v>0</v>
          </cell>
        </row>
        <row r="293">
          <cell r="AP293">
            <v>0</v>
          </cell>
        </row>
        <row r="294">
          <cell r="AP294">
            <v>0</v>
          </cell>
        </row>
        <row r="295">
          <cell r="AP295">
            <v>0</v>
          </cell>
        </row>
        <row r="296">
          <cell r="AP296">
            <v>0</v>
          </cell>
        </row>
        <row r="297">
          <cell r="AP297">
            <v>0</v>
          </cell>
        </row>
        <row r="298">
          <cell r="AP298">
            <v>0</v>
          </cell>
        </row>
        <row r="299">
          <cell r="AP299">
            <v>0</v>
          </cell>
        </row>
        <row r="300">
          <cell r="AP300">
            <v>0</v>
          </cell>
        </row>
        <row r="301">
          <cell r="AP301">
            <v>0</v>
          </cell>
        </row>
        <row r="302">
          <cell r="AP302">
            <v>0</v>
          </cell>
        </row>
        <row r="303">
          <cell r="AP303">
            <v>0</v>
          </cell>
        </row>
        <row r="304">
          <cell r="AP304">
            <v>0</v>
          </cell>
        </row>
        <row r="305">
          <cell r="AP305">
            <v>0</v>
          </cell>
        </row>
        <row r="306">
          <cell r="AP306">
            <v>0</v>
          </cell>
        </row>
        <row r="307">
          <cell r="AP307">
            <v>0</v>
          </cell>
        </row>
        <row r="308">
          <cell r="AP308">
            <v>0</v>
          </cell>
        </row>
        <row r="309">
          <cell r="AP309">
            <v>0</v>
          </cell>
        </row>
        <row r="310">
          <cell r="AP310">
            <v>0</v>
          </cell>
        </row>
        <row r="311">
          <cell r="AP311">
            <v>0</v>
          </cell>
        </row>
        <row r="312">
          <cell r="AP312">
            <v>0</v>
          </cell>
        </row>
        <row r="313">
          <cell r="AP313">
            <v>0</v>
          </cell>
        </row>
        <row r="314">
          <cell r="AP314">
            <v>0</v>
          </cell>
        </row>
        <row r="315">
          <cell r="AP315">
            <v>0</v>
          </cell>
        </row>
        <row r="316">
          <cell r="AP316">
            <v>0</v>
          </cell>
        </row>
        <row r="317">
          <cell r="AP317">
            <v>0</v>
          </cell>
        </row>
        <row r="318">
          <cell r="AP318">
            <v>0</v>
          </cell>
        </row>
        <row r="319">
          <cell r="AP319">
            <v>0</v>
          </cell>
        </row>
        <row r="320">
          <cell r="AP320">
            <v>0</v>
          </cell>
        </row>
        <row r="321">
          <cell r="AP321">
            <v>0</v>
          </cell>
        </row>
        <row r="322">
          <cell r="AP322">
            <v>0</v>
          </cell>
        </row>
        <row r="323">
          <cell r="AP323">
            <v>0</v>
          </cell>
        </row>
        <row r="324">
          <cell r="AP324">
            <v>0</v>
          </cell>
        </row>
        <row r="325">
          <cell r="AP325">
            <v>0</v>
          </cell>
        </row>
        <row r="326">
          <cell r="AP326">
            <v>0</v>
          </cell>
        </row>
        <row r="327">
          <cell r="AP327">
            <v>0</v>
          </cell>
        </row>
        <row r="328">
          <cell r="AP328">
            <v>0</v>
          </cell>
        </row>
        <row r="329">
          <cell r="AP329">
            <v>0</v>
          </cell>
        </row>
        <row r="330">
          <cell r="AP330">
            <v>0</v>
          </cell>
        </row>
        <row r="331">
          <cell r="AP331">
            <v>0</v>
          </cell>
        </row>
        <row r="332">
          <cell r="AP332">
            <v>0</v>
          </cell>
        </row>
        <row r="333">
          <cell r="AP333">
            <v>0</v>
          </cell>
        </row>
        <row r="334">
          <cell r="AP334">
            <v>2388200</v>
          </cell>
        </row>
        <row r="335">
          <cell r="AP335">
            <v>0</v>
          </cell>
        </row>
        <row r="336">
          <cell r="AP336">
            <v>1674084</v>
          </cell>
        </row>
        <row r="337">
          <cell r="AP337">
            <v>12022842</v>
          </cell>
        </row>
        <row r="338">
          <cell r="AP338">
            <v>0</v>
          </cell>
        </row>
        <row r="339">
          <cell r="AP339">
            <v>0</v>
          </cell>
        </row>
        <row r="340">
          <cell r="AP340">
            <v>0</v>
          </cell>
        </row>
        <row r="341">
          <cell r="AP341">
            <v>0</v>
          </cell>
        </row>
        <row r="342">
          <cell r="AP342">
            <v>0</v>
          </cell>
        </row>
        <row r="343">
          <cell r="AP343">
            <v>0</v>
          </cell>
        </row>
        <row r="344">
          <cell r="AP344">
            <v>0</v>
          </cell>
        </row>
        <row r="345">
          <cell r="AP345">
            <v>0</v>
          </cell>
        </row>
        <row r="346">
          <cell r="AP346">
            <v>0</v>
          </cell>
        </row>
        <row r="347">
          <cell r="AP347">
            <v>0</v>
          </cell>
        </row>
        <row r="348">
          <cell r="AP348">
            <v>41702887</v>
          </cell>
        </row>
        <row r="349">
          <cell r="AP349">
            <v>0</v>
          </cell>
        </row>
        <row r="350">
          <cell r="AP350">
            <v>0</v>
          </cell>
        </row>
        <row r="351">
          <cell r="AP351">
            <v>0</v>
          </cell>
        </row>
        <row r="352">
          <cell r="AP352">
            <v>0</v>
          </cell>
        </row>
        <row r="353">
          <cell r="AP353">
            <v>0</v>
          </cell>
        </row>
        <row r="354">
          <cell r="AP354">
            <v>0</v>
          </cell>
        </row>
        <row r="355">
          <cell r="AP355">
            <v>0</v>
          </cell>
        </row>
        <row r="356">
          <cell r="AP356">
            <v>0</v>
          </cell>
        </row>
        <row r="357">
          <cell r="AP357">
            <v>0</v>
          </cell>
        </row>
        <row r="358">
          <cell r="AP358">
            <v>0</v>
          </cell>
        </row>
        <row r="359">
          <cell r="AP359">
            <v>0</v>
          </cell>
        </row>
        <row r="360">
          <cell r="AP360">
            <v>0</v>
          </cell>
        </row>
        <row r="361">
          <cell r="AP361">
            <v>0</v>
          </cell>
        </row>
        <row r="362">
          <cell r="AP362">
            <v>0</v>
          </cell>
        </row>
        <row r="363">
          <cell r="AP363">
            <v>0</v>
          </cell>
        </row>
        <row r="364">
          <cell r="AP364">
            <v>0</v>
          </cell>
        </row>
        <row r="365">
          <cell r="AP365">
            <v>0</v>
          </cell>
        </row>
        <row r="366">
          <cell r="AP366">
            <v>0</v>
          </cell>
        </row>
        <row r="367">
          <cell r="AP367">
            <v>0</v>
          </cell>
        </row>
        <row r="368">
          <cell r="AP368">
            <v>0</v>
          </cell>
        </row>
        <row r="369">
          <cell r="AP369">
            <v>0</v>
          </cell>
        </row>
        <row r="370">
          <cell r="AP370">
            <v>0</v>
          </cell>
        </row>
        <row r="371">
          <cell r="AP371">
            <v>0</v>
          </cell>
        </row>
        <row r="372">
          <cell r="AP372">
            <v>0</v>
          </cell>
        </row>
        <row r="373">
          <cell r="AP373">
            <v>0</v>
          </cell>
        </row>
        <row r="374">
          <cell r="AP374">
            <v>0</v>
          </cell>
        </row>
        <row r="375">
          <cell r="AP375">
            <v>0</v>
          </cell>
        </row>
        <row r="376">
          <cell r="AP376">
            <v>0</v>
          </cell>
        </row>
        <row r="377">
          <cell r="AP377">
            <v>4180750</v>
          </cell>
        </row>
        <row r="378">
          <cell r="AP378">
            <v>1000000</v>
          </cell>
        </row>
        <row r="379">
          <cell r="AP379">
            <v>0</v>
          </cell>
        </row>
        <row r="380">
          <cell r="AP380">
            <v>5000000</v>
          </cell>
        </row>
        <row r="381">
          <cell r="AP381">
            <v>1000000</v>
          </cell>
        </row>
        <row r="382">
          <cell r="AP382">
            <v>143677397</v>
          </cell>
        </row>
        <row r="383">
          <cell r="AP383">
            <v>1504857041</v>
          </cell>
        </row>
        <row r="384">
          <cell r="AP384">
            <v>0</v>
          </cell>
        </row>
        <row r="385">
          <cell r="AP385">
            <v>0</v>
          </cell>
        </row>
        <row r="386">
          <cell r="AP386">
            <v>0</v>
          </cell>
        </row>
        <row r="387">
          <cell r="AP387">
            <v>0</v>
          </cell>
        </row>
        <row r="388">
          <cell r="AP388">
            <v>0</v>
          </cell>
        </row>
        <row r="389">
          <cell r="AP389">
            <v>0</v>
          </cell>
        </row>
        <row r="390">
          <cell r="AP390">
            <v>0</v>
          </cell>
        </row>
        <row r="391">
          <cell r="AP391">
            <v>0</v>
          </cell>
        </row>
        <row r="392">
          <cell r="AP392">
            <v>0</v>
          </cell>
        </row>
        <row r="393">
          <cell r="AP393">
            <v>0</v>
          </cell>
        </row>
        <row r="394">
          <cell r="AP394">
            <v>0</v>
          </cell>
        </row>
        <row r="395">
          <cell r="AP395">
            <v>0</v>
          </cell>
        </row>
        <row r="396">
          <cell r="AP396">
            <v>0</v>
          </cell>
        </row>
        <row r="397">
          <cell r="AP397">
            <v>0</v>
          </cell>
        </row>
        <row r="398">
          <cell r="AP398">
            <v>0</v>
          </cell>
        </row>
        <row r="399">
          <cell r="AP399">
            <v>0</v>
          </cell>
        </row>
        <row r="400">
          <cell r="AP400">
            <v>0</v>
          </cell>
        </row>
        <row r="401">
          <cell r="AP401">
            <v>0</v>
          </cell>
        </row>
        <row r="402">
          <cell r="AP402">
            <v>0</v>
          </cell>
        </row>
        <row r="403">
          <cell r="AP403">
            <v>0</v>
          </cell>
        </row>
        <row r="404">
          <cell r="AP404">
            <v>0</v>
          </cell>
        </row>
        <row r="405">
          <cell r="AP405">
            <v>0</v>
          </cell>
        </row>
        <row r="406">
          <cell r="AP406">
            <v>0</v>
          </cell>
        </row>
        <row r="407">
          <cell r="AP407">
            <v>0</v>
          </cell>
        </row>
        <row r="408">
          <cell r="AP408">
            <v>0</v>
          </cell>
        </row>
        <row r="409">
          <cell r="AP409">
            <v>0</v>
          </cell>
        </row>
        <row r="410">
          <cell r="AP410">
            <v>0</v>
          </cell>
        </row>
        <row r="411">
          <cell r="AP411">
            <v>0</v>
          </cell>
        </row>
        <row r="412">
          <cell r="AP412">
            <v>0</v>
          </cell>
        </row>
        <row r="413">
          <cell r="AP413">
            <v>0</v>
          </cell>
        </row>
        <row r="414">
          <cell r="AP414">
            <v>0</v>
          </cell>
        </row>
        <row r="415">
          <cell r="AP415">
            <v>0</v>
          </cell>
        </row>
        <row r="416">
          <cell r="AP416">
            <v>0</v>
          </cell>
        </row>
        <row r="417">
          <cell r="AP417">
            <v>0</v>
          </cell>
        </row>
        <row r="418">
          <cell r="AP418">
            <v>0</v>
          </cell>
        </row>
        <row r="419">
          <cell r="AP419">
            <v>0</v>
          </cell>
        </row>
        <row r="420">
          <cell r="AP420">
            <v>0</v>
          </cell>
        </row>
        <row r="421">
          <cell r="AP421">
            <v>0</v>
          </cell>
        </row>
        <row r="422">
          <cell r="AP422">
            <v>0</v>
          </cell>
        </row>
        <row r="423">
          <cell r="AP423">
            <v>0</v>
          </cell>
        </row>
        <row r="424">
          <cell r="AP424">
            <v>0</v>
          </cell>
        </row>
        <row r="425">
          <cell r="AP425">
            <v>0</v>
          </cell>
        </row>
        <row r="426">
          <cell r="AP426">
            <v>0</v>
          </cell>
        </row>
        <row r="427">
          <cell r="AP427">
            <v>0</v>
          </cell>
        </row>
        <row r="428">
          <cell r="AP428">
            <v>0</v>
          </cell>
        </row>
        <row r="429">
          <cell r="AP429">
            <v>0</v>
          </cell>
        </row>
        <row r="430">
          <cell r="AP430">
            <v>0</v>
          </cell>
        </row>
        <row r="431">
          <cell r="AP431">
            <v>0</v>
          </cell>
        </row>
        <row r="432">
          <cell r="AP432">
            <v>0</v>
          </cell>
        </row>
        <row r="433">
          <cell r="AP433">
            <v>0</v>
          </cell>
        </row>
        <row r="434">
          <cell r="AP434">
            <v>0</v>
          </cell>
        </row>
        <row r="435">
          <cell r="AP435">
            <v>0</v>
          </cell>
        </row>
        <row r="436">
          <cell r="AP436">
            <v>0</v>
          </cell>
        </row>
        <row r="437">
          <cell r="AP437">
            <v>0</v>
          </cell>
        </row>
        <row r="438">
          <cell r="AP438">
            <v>0</v>
          </cell>
        </row>
        <row r="439">
          <cell r="AP439">
            <v>0</v>
          </cell>
        </row>
        <row r="440">
          <cell r="AP440">
            <v>0</v>
          </cell>
        </row>
        <row r="441">
          <cell r="AP441">
            <v>0</v>
          </cell>
        </row>
        <row r="442">
          <cell r="AP442">
            <v>0</v>
          </cell>
        </row>
        <row r="443">
          <cell r="AP443">
            <v>0</v>
          </cell>
        </row>
        <row r="444">
          <cell r="AP444">
            <v>0</v>
          </cell>
        </row>
        <row r="445">
          <cell r="AP445">
            <v>0</v>
          </cell>
        </row>
        <row r="446">
          <cell r="AP446">
            <v>0</v>
          </cell>
        </row>
        <row r="447">
          <cell r="AP447">
            <v>3779709552</v>
          </cell>
        </row>
        <row r="448">
          <cell r="AP448">
            <v>3765959732</v>
          </cell>
        </row>
        <row r="449">
          <cell r="AP449">
            <v>20129813974</v>
          </cell>
        </row>
        <row r="450">
          <cell r="AP450">
            <v>5450084820</v>
          </cell>
        </row>
        <row r="451">
          <cell r="AP451">
            <v>973314198</v>
          </cell>
        </row>
        <row r="452">
          <cell r="AP452">
            <v>1161235275</v>
          </cell>
        </row>
        <row r="453">
          <cell r="AP453">
            <v>10143892579</v>
          </cell>
        </row>
        <row r="454">
          <cell r="AP454">
            <v>6007527608</v>
          </cell>
        </row>
        <row r="455">
          <cell r="AP455">
            <v>84297793</v>
          </cell>
        </row>
        <row r="456">
          <cell r="AP456">
            <v>17409504044</v>
          </cell>
        </row>
        <row r="457">
          <cell r="AP457">
            <v>117105141</v>
          </cell>
        </row>
        <row r="458">
          <cell r="AP458">
            <v>0</v>
          </cell>
        </row>
        <row r="459">
          <cell r="AP459">
            <v>0</v>
          </cell>
        </row>
        <row r="460">
          <cell r="AP460">
            <v>0</v>
          </cell>
        </row>
        <row r="461">
          <cell r="AP461">
            <v>25916389</v>
          </cell>
        </row>
        <row r="462">
          <cell r="AP462">
            <v>7414222</v>
          </cell>
        </row>
        <row r="463">
          <cell r="AP463">
            <v>114000000</v>
          </cell>
        </row>
        <row r="464">
          <cell r="AP464">
            <v>0</v>
          </cell>
        </row>
        <row r="465">
          <cell r="AP465">
            <v>145091091</v>
          </cell>
        </row>
        <row r="466">
          <cell r="AP466">
            <v>0</v>
          </cell>
        </row>
        <row r="467">
          <cell r="AP467">
            <v>1581392931</v>
          </cell>
        </row>
        <row r="468">
          <cell r="AP468">
            <v>3349000</v>
          </cell>
        </row>
        <row r="469">
          <cell r="AP469">
            <v>1600000</v>
          </cell>
        </row>
        <row r="470">
          <cell r="AP470">
            <v>4403000</v>
          </cell>
        </row>
        <row r="471">
          <cell r="AP471">
            <v>184289529</v>
          </cell>
        </row>
        <row r="472">
          <cell r="AP472">
            <v>0</v>
          </cell>
        </row>
        <row r="473">
          <cell r="AP473">
            <v>205601027</v>
          </cell>
        </row>
        <row r="474">
          <cell r="AP474">
            <v>108626946</v>
          </cell>
        </row>
        <row r="475">
          <cell r="AP475">
            <v>33054135</v>
          </cell>
        </row>
        <row r="476">
          <cell r="AP476">
            <v>5000000</v>
          </cell>
        </row>
        <row r="477">
          <cell r="AP477">
            <v>13870000</v>
          </cell>
        </row>
        <row r="478">
          <cell r="AP478">
            <v>9080000</v>
          </cell>
        </row>
        <row r="479">
          <cell r="AP479">
            <v>765100</v>
          </cell>
        </row>
        <row r="480">
          <cell r="AP480">
            <v>5406763240</v>
          </cell>
        </row>
        <row r="481">
          <cell r="AP481">
            <v>515049758</v>
          </cell>
        </row>
        <row r="482">
          <cell r="AP482">
            <v>5476524231</v>
          </cell>
        </row>
        <row r="483">
          <cell r="AP483">
            <v>730123768</v>
          </cell>
        </row>
        <row r="484">
          <cell r="AP484">
            <v>6665932772</v>
          </cell>
        </row>
        <row r="485">
          <cell r="AP485">
            <v>0</v>
          </cell>
        </row>
        <row r="486">
          <cell r="AP486">
            <v>0</v>
          </cell>
        </row>
        <row r="487">
          <cell r="AP487">
            <v>98098123</v>
          </cell>
        </row>
        <row r="488">
          <cell r="AP488">
            <v>15015564</v>
          </cell>
        </row>
        <row r="489">
          <cell r="AP489">
            <v>214800</v>
          </cell>
        </row>
        <row r="490">
          <cell r="AP490">
            <v>28361869</v>
          </cell>
        </row>
        <row r="491">
          <cell r="AP491">
            <v>0</v>
          </cell>
        </row>
        <row r="492">
          <cell r="AP492">
            <v>132733516</v>
          </cell>
        </row>
        <row r="493">
          <cell r="AP493">
            <v>12950400</v>
          </cell>
        </row>
        <row r="494">
          <cell r="AP494">
            <v>475000</v>
          </cell>
        </row>
        <row r="495">
          <cell r="AP495">
            <v>6718095196</v>
          </cell>
        </row>
        <row r="496">
          <cell r="AP496">
            <v>333049225</v>
          </cell>
        </row>
        <row r="497">
          <cell r="AP497">
            <v>7264936335</v>
          </cell>
        </row>
        <row r="498">
          <cell r="AP498">
            <v>0</v>
          </cell>
        </row>
        <row r="499">
          <cell r="AP499">
            <v>10962000000</v>
          </cell>
        </row>
        <row r="500">
          <cell r="AP500">
            <v>994598594</v>
          </cell>
        </row>
        <row r="501">
          <cell r="AP501">
            <v>2302949286</v>
          </cell>
        </row>
        <row r="502">
          <cell r="AP502">
            <v>1530152935</v>
          </cell>
        </row>
        <row r="503">
          <cell r="AP503">
            <v>130651137</v>
          </cell>
        </row>
        <row r="504">
          <cell r="AP504">
            <v>220797720</v>
          </cell>
        </row>
        <row r="505">
          <cell r="AP505">
            <v>1730049780</v>
          </cell>
        </row>
        <row r="506">
          <cell r="AP506">
            <v>115502816</v>
          </cell>
        </row>
        <row r="507">
          <cell r="AP507">
            <v>56443778</v>
          </cell>
        </row>
        <row r="508">
          <cell r="AP508">
            <v>26598123</v>
          </cell>
        </row>
        <row r="509">
          <cell r="AP509">
            <v>13784600</v>
          </cell>
        </row>
        <row r="510">
          <cell r="AP510">
            <v>-528566945</v>
          </cell>
        </row>
        <row r="511">
          <cell r="AP511">
            <v>0</v>
          </cell>
        </row>
        <row r="512">
          <cell r="AP512">
            <v>0</v>
          </cell>
        </row>
        <row r="513">
          <cell r="AP513">
            <v>8139859138</v>
          </cell>
        </row>
        <row r="514">
          <cell r="AP514">
            <v>1311479907</v>
          </cell>
        </row>
        <row r="515">
          <cell r="AP515">
            <v>1391193975</v>
          </cell>
        </row>
        <row r="516">
          <cell r="AP516">
            <v>6075419152</v>
          </cell>
        </row>
        <row r="517">
          <cell r="AP517">
            <v>414872654</v>
          </cell>
        </row>
        <row r="518">
          <cell r="AP518">
            <v>952449</v>
          </cell>
        </row>
        <row r="519">
          <cell r="AP519">
            <v>0</v>
          </cell>
        </row>
        <row r="520">
          <cell r="AP520">
            <v>-5465768</v>
          </cell>
        </row>
        <row r="521">
          <cell r="AP521">
            <v>0</v>
          </cell>
        </row>
        <row r="522">
          <cell r="AP522">
            <v>57555390</v>
          </cell>
        </row>
        <row r="523">
          <cell r="AP523">
            <v>4593645145</v>
          </cell>
        </row>
        <row r="524">
          <cell r="AP524">
            <v>0</v>
          </cell>
        </row>
        <row r="525">
          <cell r="AP525">
            <v>731960752</v>
          </cell>
        </row>
        <row r="526">
          <cell r="AP526">
            <v>961025267</v>
          </cell>
        </row>
        <row r="527">
          <cell r="AP527">
            <v>2816111839</v>
          </cell>
        </row>
        <row r="528">
          <cell r="AP528">
            <v>250368967</v>
          </cell>
        </row>
        <row r="529">
          <cell r="AP529">
            <v>435885585</v>
          </cell>
        </row>
        <row r="530">
          <cell r="AP530">
            <v>657687717</v>
          </cell>
        </row>
        <row r="531">
          <cell r="AP531">
            <v>39284328</v>
          </cell>
        </row>
        <row r="532">
          <cell r="AP532">
            <v>37350950</v>
          </cell>
        </row>
        <row r="533">
          <cell r="AP533">
            <v>85040585</v>
          </cell>
        </row>
        <row r="534">
          <cell r="AP534">
            <v>43507797</v>
          </cell>
        </row>
        <row r="535">
          <cell r="AP535">
            <v>98394919</v>
          </cell>
        </row>
        <row r="536">
          <cell r="AP536">
            <v>8996545</v>
          </cell>
        </row>
        <row r="537">
          <cell r="AP537">
            <v>3329420</v>
          </cell>
        </row>
        <row r="538">
          <cell r="AP538">
            <v>0</v>
          </cell>
        </row>
        <row r="539">
          <cell r="AP539">
            <v>197533772</v>
          </cell>
        </row>
        <row r="540">
          <cell r="AP540">
            <v>4920425</v>
          </cell>
        </row>
        <row r="541">
          <cell r="AP541">
            <v>0</v>
          </cell>
        </row>
        <row r="542">
          <cell r="AP542">
            <v>22000000</v>
          </cell>
        </row>
        <row r="543">
          <cell r="AP543">
            <v>0</v>
          </cell>
        </row>
        <row r="544">
          <cell r="AP544">
            <v>9636165</v>
          </cell>
        </row>
        <row r="545">
          <cell r="AP545">
            <v>732940</v>
          </cell>
        </row>
        <row r="546">
          <cell r="AP546">
            <v>667250</v>
          </cell>
        </row>
        <row r="547">
          <cell r="AP547">
            <v>94055209</v>
          </cell>
        </row>
        <row r="548">
          <cell r="AP548">
            <v>33596157</v>
          </cell>
        </row>
        <row r="549">
          <cell r="AP549">
            <v>180864153</v>
          </cell>
        </row>
        <row r="550">
          <cell r="AP550">
            <v>434000</v>
          </cell>
        </row>
        <row r="551">
          <cell r="AP551">
            <v>20101100</v>
          </cell>
        </row>
        <row r="552">
          <cell r="AP552">
            <v>11997718</v>
          </cell>
        </row>
        <row r="553">
          <cell r="AP553">
            <v>109930306</v>
          </cell>
        </row>
        <row r="554">
          <cell r="AP554">
            <v>3509180</v>
          </cell>
        </row>
        <row r="555">
          <cell r="AP555">
            <v>2507120</v>
          </cell>
        </row>
        <row r="556">
          <cell r="AP556">
            <v>2987010951</v>
          </cell>
        </row>
        <row r="557">
          <cell r="AP557">
            <v>479844027</v>
          </cell>
        </row>
        <row r="558">
          <cell r="AP558">
            <v>1038608260</v>
          </cell>
        </row>
        <row r="559">
          <cell r="AP559">
            <v>72600000</v>
          </cell>
        </row>
        <row r="560">
          <cell r="AP560">
            <v>83041901</v>
          </cell>
        </row>
        <row r="561">
          <cell r="AP561">
            <v>0</v>
          </cell>
        </row>
        <row r="562">
          <cell r="AP562">
            <v>35845200</v>
          </cell>
        </row>
        <row r="563">
          <cell r="AP563">
            <v>12024760</v>
          </cell>
        </row>
        <row r="564">
          <cell r="AP564">
            <v>11055598</v>
          </cell>
        </row>
        <row r="565">
          <cell r="AP565">
            <v>7148500</v>
          </cell>
        </row>
        <row r="566">
          <cell r="AP566">
            <v>0</v>
          </cell>
        </row>
        <row r="567">
          <cell r="AP567">
            <v>1652000</v>
          </cell>
        </row>
        <row r="568">
          <cell r="AP568">
            <v>0</v>
          </cell>
        </row>
        <row r="569">
          <cell r="AP569">
            <v>40200</v>
          </cell>
        </row>
        <row r="570">
          <cell r="AP570">
            <v>4151200</v>
          </cell>
        </row>
        <row r="571">
          <cell r="AP571">
            <v>20844101</v>
          </cell>
        </row>
        <row r="572">
          <cell r="AP572">
            <v>16971723</v>
          </cell>
        </row>
        <row r="573">
          <cell r="AP573">
            <v>75220520</v>
          </cell>
        </row>
        <row r="574">
          <cell r="AP574">
            <v>38715121</v>
          </cell>
        </row>
        <row r="575">
          <cell r="AP575">
            <v>25160489</v>
          </cell>
        </row>
        <row r="576">
          <cell r="AP576">
            <v>16684158</v>
          </cell>
        </row>
        <row r="577">
          <cell r="AP577">
            <v>769000</v>
          </cell>
        </row>
        <row r="578">
          <cell r="AP578">
            <v>2591480</v>
          </cell>
        </row>
        <row r="579">
          <cell r="AP579">
            <v>62500</v>
          </cell>
        </row>
        <row r="580">
          <cell r="AP580">
            <v>165726600</v>
          </cell>
        </row>
        <row r="581">
          <cell r="AP581">
            <v>161310185</v>
          </cell>
        </row>
        <row r="582">
          <cell r="AP582">
            <v>593000</v>
          </cell>
        </row>
        <row r="583">
          <cell r="AP583">
            <v>15037274</v>
          </cell>
        </row>
        <row r="584">
          <cell r="AP584">
            <v>38241406</v>
          </cell>
        </row>
        <row r="585">
          <cell r="AP585">
            <v>18930980</v>
          </cell>
        </row>
        <row r="586">
          <cell r="AP586">
            <v>3531940</v>
          </cell>
        </row>
        <row r="587">
          <cell r="AP587">
            <v>17556480</v>
          </cell>
        </row>
        <row r="588">
          <cell r="AP588">
            <v>740000</v>
          </cell>
        </row>
        <row r="589">
          <cell r="AP589">
            <v>773859</v>
          </cell>
        </row>
        <row r="590">
          <cell r="AP590">
            <v>16948723</v>
          </cell>
        </row>
        <row r="591">
          <cell r="AP591">
            <v>0</v>
          </cell>
        </row>
        <row r="592">
          <cell r="AP592">
            <v>7534216</v>
          </cell>
        </row>
        <row r="593">
          <cell r="AP593">
            <v>11322790</v>
          </cell>
        </row>
        <row r="594">
          <cell r="AP594">
            <v>0</v>
          </cell>
        </row>
        <row r="595">
          <cell r="AP595">
            <v>9221434</v>
          </cell>
        </row>
        <row r="596">
          <cell r="AP596">
            <v>16120485</v>
          </cell>
        </row>
        <row r="597">
          <cell r="AP597">
            <v>30808362</v>
          </cell>
        </row>
        <row r="598">
          <cell r="AP598">
            <v>0</v>
          </cell>
        </row>
        <row r="599">
          <cell r="AP599">
            <v>10702500</v>
          </cell>
        </row>
        <row r="600">
          <cell r="AP600">
            <v>70083114</v>
          </cell>
        </row>
        <row r="601">
          <cell r="AP601">
            <v>14214679</v>
          </cell>
        </row>
        <row r="602">
          <cell r="AP602">
            <v>1100000</v>
          </cell>
        </row>
        <row r="603">
          <cell r="AP603">
            <v>5190019</v>
          </cell>
        </row>
        <row r="604">
          <cell r="AP604">
            <v>7329000</v>
          </cell>
        </row>
        <row r="605">
          <cell r="AP605">
            <v>2911000</v>
          </cell>
        </row>
        <row r="606">
          <cell r="AP606">
            <v>0</v>
          </cell>
        </row>
        <row r="607">
          <cell r="AP607">
            <v>44952834</v>
          </cell>
        </row>
        <row r="608">
          <cell r="AP608">
            <v>38853662</v>
          </cell>
        </row>
        <row r="609">
          <cell r="AP609">
            <v>0</v>
          </cell>
        </row>
        <row r="610">
          <cell r="AP610">
            <v>3819344</v>
          </cell>
        </row>
        <row r="611">
          <cell r="AP611">
            <v>33296165</v>
          </cell>
        </row>
        <row r="612">
          <cell r="AP612">
            <v>6020596</v>
          </cell>
        </row>
        <row r="613">
          <cell r="AP613">
            <v>2563727</v>
          </cell>
        </row>
        <row r="614">
          <cell r="AP614">
            <v>0</v>
          </cell>
        </row>
        <row r="615">
          <cell r="AP615">
            <v>0</v>
          </cell>
        </row>
        <row r="616">
          <cell r="AP616">
            <v>0</v>
          </cell>
        </row>
        <row r="617">
          <cell r="AP617">
            <v>0</v>
          </cell>
        </row>
        <row r="618">
          <cell r="AP618">
            <v>0</v>
          </cell>
        </row>
        <row r="619">
          <cell r="AP619">
            <v>0</v>
          </cell>
        </row>
        <row r="620">
          <cell r="AP620">
            <v>0</v>
          </cell>
        </row>
        <row r="621">
          <cell r="AP621">
            <v>0</v>
          </cell>
        </row>
        <row r="622">
          <cell r="AP622">
            <v>19129037</v>
          </cell>
        </row>
        <row r="623">
          <cell r="AP623">
            <v>117954500</v>
          </cell>
        </row>
        <row r="624">
          <cell r="AP624">
            <v>136837527</v>
          </cell>
        </row>
        <row r="625">
          <cell r="AP625">
            <v>14291411</v>
          </cell>
        </row>
        <row r="626">
          <cell r="AP626">
            <v>292940773</v>
          </cell>
        </row>
        <row r="627">
          <cell r="AP627">
            <v>10925683</v>
          </cell>
        </row>
        <row r="628">
          <cell r="AP628">
            <v>587693391</v>
          </cell>
        </row>
        <row r="629">
          <cell r="AP629">
            <v>0</v>
          </cell>
        </row>
        <row r="630">
          <cell r="AP630">
            <v>20425000</v>
          </cell>
        </row>
        <row r="631">
          <cell r="AP631">
            <v>0</v>
          </cell>
        </row>
        <row r="632">
          <cell r="AP632">
            <v>0</v>
          </cell>
        </row>
        <row r="633">
          <cell r="AP633">
            <v>0</v>
          </cell>
        </row>
        <row r="634">
          <cell r="AP634">
            <v>127704745</v>
          </cell>
        </row>
        <row r="635">
          <cell r="AP635">
            <v>1439374</v>
          </cell>
        </row>
        <row r="636">
          <cell r="AP636">
            <v>13425400</v>
          </cell>
        </row>
        <row r="637">
          <cell r="AP637">
            <v>811704</v>
          </cell>
        </row>
        <row r="638">
          <cell r="AP638">
            <v>0</v>
          </cell>
        </row>
        <row r="639">
          <cell r="AP639">
            <v>0</v>
          </cell>
        </row>
        <row r="640">
          <cell r="AP640">
            <v>0</v>
          </cell>
        </row>
        <row r="641">
          <cell r="AP641">
            <v>0</v>
          </cell>
        </row>
        <row r="642">
          <cell r="AP642">
            <v>0</v>
          </cell>
        </row>
        <row r="643">
          <cell r="AP643">
            <v>0</v>
          </cell>
        </row>
        <row r="644">
          <cell r="AP644">
            <v>0</v>
          </cell>
        </row>
        <row r="645">
          <cell r="AP645">
            <v>117954500</v>
          </cell>
        </row>
        <row r="646">
          <cell r="AP646">
            <v>0</v>
          </cell>
        </row>
        <row r="647">
          <cell r="AP647">
            <v>0</v>
          </cell>
        </row>
        <row r="648">
          <cell r="AP648">
            <v>0</v>
          </cell>
        </row>
        <row r="649">
          <cell r="AP649">
            <v>17750543629</v>
          </cell>
        </row>
        <row r="650">
          <cell r="AP650">
            <v>0</v>
          </cell>
        </row>
        <row r="651">
          <cell r="AP651">
            <v>0</v>
          </cell>
        </row>
        <row r="652">
          <cell r="AP652">
            <v>0</v>
          </cell>
        </row>
        <row r="653">
          <cell r="AP653">
            <v>0</v>
          </cell>
        </row>
        <row r="654">
          <cell r="AP654">
            <v>0</v>
          </cell>
        </row>
        <row r="655">
          <cell r="AP655">
            <v>0</v>
          </cell>
        </row>
        <row r="656">
          <cell r="AP656">
            <v>0</v>
          </cell>
        </row>
        <row r="657">
          <cell r="AP657">
            <v>0</v>
          </cell>
        </row>
        <row r="658">
          <cell r="AP658">
            <v>0</v>
          </cell>
        </row>
        <row r="659">
          <cell r="AP659">
            <v>0</v>
          </cell>
        </row>
        <row r="660">
          <cell r="AP660">
            <v>0</v>
          </cell>
        </row>
        <row r="661">
          <cell r="AP661">
            <v>0</v>
          </cell>
        </row>
        <row r="662">
          <cell r="AP662">
            <v>0</v>
          </cell>
        </row>
        <row r="663">
          <cell r="AP663">
            <v>0</v>
          </cell>
        </row>
        <row r="664">
          <cell r="AP664">
            <v>0</v>
          </cell>
        </row>
        <row r="665">
          <cell r="AP665">
            <v>0</v>
          </cell>
        </row>
        <row r="666">
          <cell r="AP666">
            <v>0</v>
          </cell>
        </row>
        <row r="667">
          <cell r="AP667">
            <v>0</v>
          </cell>
        </row>
        <row r="668">
          <cell r="AP668">
            <v>0</v>
          </cell>
        </row>
        <row r="669">
          <cell r="AP669">
            <v>0</v>
          </cell>
        </row>
        <row r="670">
          <cell r="AP670">
            <v>0</v>
          </cell>
        </row>
        <row r="671">
          <cell r="AP671">
            <v>0</v>
          </cell>
        </row>
        <row r="672">
          <cell r="AP672">
            <v>0</v>
          </cell>
        </row>
        <row r="673">
          <cell r="AP673">
            <v>0</v>
          </cell>
        </row>
        <row r="674">
          <cell r="AP674">
            <v>0</v>
          </cell>
        </row>
        <row r="675">
          <cell r="AP675">
            <v>0</v>
          </cell>
        </row>
        <row r="676">
          <cell r="AP676">
            <v>0</v>
          </cell>
        </row>
        <row r="677">
          <cell r="AP677">
            <v>0</v>
          </cell>
        </row>
        <row r="678">
          <cell r="AP678">
            <v>0</v>
          </cell>
        </row>
        <row r="679">
          <cell r="AP679">
            <v>0</v>
          </cell>
        </row>
        <row r="680">
          <cell r="AP680">
            <v>0</v>
          </cell>
        </row>
        <row r="681">
          <cell r="AP681">
            <v>0</v>
          </cell>
        </row>
        <row r="682">
          <cell r="AP682">
            <v>0</v>
          </cell>
        </row>
        <row r="683">
          <cell r="AP683">
            <v>0</v>
          </cell>
        </row>
        <row r="684">
          <cell r="AP684">
            <v>0</v>
          </cell>
        </row>
        <row r="685">
          <cell r="AP685">
            <v>0</v>
          </cell>
        </row>
        <row r="686">
          <cell r="AP686">
            <v>0</v>
          </cell>
        </row>
        <row r="687">
          <cell r="AP687">
            <v>0</v>
          </cell>
        </row>
        <row r="688">
          <cell r="AP688">
            <v>0</v>
          </cell>
        </row>
        <row r="689">
          <cell r="AP689">
            <v>0</v>
          </cell>
        </row>
        <row r="690">
          <cell r="AP690">
            <v>0</v>
          </cell>
        </row>
        <row r="691">
          <cell r="AP691">
            <v>0</v>
          </cell>
        </row>
        <row r="692">
          <cell r="AP692">
            <v>0</v>
          </cell>
        </row>
        <row r="693">
          <cell r="AP693">
            <v>0</v>
          </cell>
        </row>
        <row r="694">
          <cell r="AP694">
            <v>0</v>
          </cell>
        </row>
        <row r="695">
          <cell r="AP695">
            <v>0</v>
          </cell>
        </row>
        <row r="696">
          <cell r="AP696">
            <v>0</v>
          </cell>
        </row>
        <row r="697">
          <cell r="AP697">
            <v>0</v>
          </cell>
        </row>
        <row r="698">
          <cell r="AP698">
            <v>0</v>
          </cell>
        </row>
        <row r="699">
          <cell r="AP699">
            <v>0</v>
          </cell>
        </row>
        <row r="700">
          <cell r="AP700">
            <v>0</v>
          </cell>
        </row>
        <row r="701">
          <cell r="AP701">
            <v>0</v>
          </cell>
        </row>
        <row r="702">
          <cell r="AP702">
            <v>0</v>
          </cell>
        </row>
        <row r="703">
          <cell r="AP703">
            <v>0</v>
          </cell>
        </row>
        <row r="704">
          <cell r="AP704">
            <v>0</v>
          </cell>
        </row>
        <row r="705">
          <cell r="AP705">
            <v>0</v>
          </cell>
        </row>
        <row r="706">
          <cell r="AP706">
            <v>0</v>
          </cell>
        </row>
        <row r="707">
          <cell r="AP707">
            <v>0</v>
          </cell>
        </row>
        <row r="708">
          <cell r="AP708">
            <v>0</v>
          </cell>
        </row>
        <row r="709">
          <cell r="AP709">
            <v>0</v>
          </cell>
        </row>
        <row r="710">
          <cell r="AP710">
            <v>0</v>
          </cell>
        </row>
        <row r="711">
          <cell r="AP711">
            <v>0</v>
          </cell>
        </row>
        <row r="712">
          <cell r="AP712">
            <v>0</v>
          </cell>
        </row>
        <row r="713">
          <cell r="AP713">
            <v>0</v>
          </cell>
        </row>
        <row r="714">
          <cell r="AP714">
            <v>0</v>
          </cell>
        </row>
        <row r="715">
          <cell r="AP715">
            <v>0</v>
          </cell>
        </row>
        <row r="716">
          <cell r="AP716">
            <v>0</v>
          </cell>
        </row>
        <row r="717">
          <cell r="AP717">
            <v>0</v>
          </cell>
        </row>
        <row r="718">
          <cell r="AP718">
            <v>0</v>
          </cell>
        </row>
        <row r="719">
          <cell r="AP719">
            <v>0</v>
          </cell>
        </row>
        <row r="720">
          <cell r="AP720">
            <v>0</v>
          </cell>
        </row>
        <row r="721">
          <cell r="AP721">
            <v>0</v>
          </cell>
        </row>
        <row r="722">
          <cell r="AP722">
            <v>0</v>
          </cell>
        </row>
        <row r="723">
          <cell r="AP723">
            <v>0</v>
          </cell>
        </row>
        <row r="724">
          <cell r="AP724">
            <v>0</v>
          </cell>
        </row>
        <row r="725">
          <cell r="AP725">
            <v>0</v>
          </cell>
        </row>
        <row r="726">
          <cell r="AP726">
            <v>0</v>
          </cell>
        </row>
        <row r="727">
          <cell r="AP727">
            <v>0</v>
          </cell>
        </row>
        <row r="728">
          <cell r="AP728">
            <v>0</v>
          </cell>
        </row>
        <row r="729">
          <cell r="AP729">
            <v>0</v>
          </cell>
        </row>
        <row r="730">
          <cell r="AP730">
            <v>0</v>
          </cell>
        </row>
        <row r="731">
          <cell r="AP731">
            <v>0</v>
          </cell>
        </row>
        <row r="732">
          <cell r="AP732">
            <v>0</v>
          </cell>
        </row>
        <row r="733">
          <cell r="AP733">
            <v>0</v>
          </cell>
        </row>
        <row r="734">
          <cell r="AP734">
            <v>0</v>
          </cell>
        </row>
        <row r="735">
          <cell r="AP735">
            <v>0</v>
          </cell>
        </row>
        <row r="736">
          <cell r="AP736">
            <v>0</v>
          </cell>
        </row>
        <row r="737">
          <cell r="AP737">
            <v>0</v>
          </cell>
        </row>
        <row r="738">
          <cell r="AP738">
            <v>0</v>
          </cell>
        </row>
        <row r="739">
          <cell r="AP739">
            <v>0</v>
          </cell>
        </row>
        <row r="740">
          <cell r="AP740">
            <v>0</v>
          </cell>
        </row>
        <row r="741">
          <cell r="AP741">
            <v>0</v>
          </cell>
        </row>
        <row r="742">
          <cell r="AP742">
            <v>0</v>
          </cell>
        </row>
        <row r="743">
          <cell r="AP743">
            <v>0</v>
          </cell>
        </row>
        <row r="744">
          <cell r="AP744">
            <v>0</v>
          </cell>
        </row>
        <row r="745">
          <cell r="AP745">
            <v>0</v>
          </cell>
        </row>
        <row r="746">
          <cell r="AP746">
            <v>0</v>
          </cell>
        </row>
        <row r="747">
          <cell r="AP747">
            <v>0</v>
          </cell>
        </row>
        <row r="748">
          <cell r="AP748">
            <v>0</v>
          </cell>
        </row>
        <row r="749">
          <cell r="AP749">
            <v>0</v>
          </cell>
        </row>
        <row r="750">
          <cell r="AP750">
            <v>0</v>
          </cell>
        </row>
        <row r="751">
          <cell r="AP751">
            <v>0</v>
          </cell>
        </row>
        <row r="752">
          <cell r="AP752">
            <v>0</v>
          </cell>
        </row>
        <row r="753">
          <cell r="AP753">
            <v>0</v>
          </cell>
        </row>
        <row r="754">
          <cell r="AP754">
            <v>0</v>
          </cell>
        </row>
        <row r="755">
          <cell r="AP755">
            <v>0</v>
          </cell>
        </row>
        <row r="756">
          <cell r="AP756">
            <v>0</v>
          </cell>
        </row>
        <row r="757">
          <cell r="AP757">
            <v>0</v>
          </cell>
        </row>
        <row r="758">
          <cell r="AP758">
            <v>0</v>
          </cell>
        </row>
        <row r="759">
          <cell r="AP759">
            <v>0</v>
          </cell>
        </row>
        <row r="760">
          <cell r="AP760">
            <v>0</v>
          </cell>
        </row>
        <row r="761">
          <cell r="AP761">
            <v>0</v>
          </cell>
        </row>
        <row r="762">
          <cell r="AP762">
            <v>0</v>
          </cell>
        </row>
        <row r="763">
          <cell r="AP763">
            <v>0</v>
          </cell>
        </row>
        <row r="764">
          <cell r="AP764">
            <v>0</v>
          </cell>
        </row>
        <row r="765">
          <cell r="AP765">
            <v>0</v>
          </cell>
        </row>
        <row r="766">
          <cell r="AP766">
            <v>0</v>
          </cell>
        </row>
        <row r="767">
          <cell r="AP767">
            <v>0</v>
          </cell>
        </row>
        <row r="768">
          <cell r="AP768">
            <v>0</v>
          </cell>
        </row>
        <row r="769">
          <cell r="AP769">
            <v>0</v>
          </cell>
        </row>
        <row r="770">
          <cell r="AP770">
            <v>0</v>
          </cell>
        </row>
        <row r="771">
          <cell r="AP771">
            <v>0</v>
          </cell>
        </row>
        <row r="772">
          <cell r="AP772">
            <v>0</v>
          </cell>
        </row>
        <row r="773">
          <cell r="AP773">
            <v>0</v>
          </cell>
        </row>
        <row r="774">
          <cell r="AP774">
            <v>0</v>
          </cell>
        </row>
        <row r="775">
          <cell r="AP775">
            <v>0</v>
          </cell>
        </row>
        <row r="776">
          <cell r="AP776">
            <v>0</v>
          </cell>
        </row>
        <row r="777">
          <cell r="AP777">
            <v>0</v>
          </cell>
        </row>
        <row r="778">
          <cell r="AP778">
            <v>0</v>
          </cell>
        </row>
        <row r="779">
          <cell r="AP779">
            <v>0</v>
          </cell>
        </row>
        <row r="780">
          <cell r="AP780">
            <v>0</v>
          </cell>
        </row>
        <row r="781">
          <cell r="AP781">
            <v>0</v>
          </cell>
        </row>
        <row r="782">
          <cell r="AP782">
            <v>0</v>
          </cell>
        </row>
        <row r="783">
          <cell r="AP783">
            <v>0</v>
          </cell>
        </row>
        <row r="784">
          <cell r="AP784">
            <v>0</v>
          </cell>
        </row>
        <row r="785">
          <cell r="AP785">
            <v>0</v>
          </cell>
        </row>
        <row r="786">
          <cell r="AP786">
            <v>0</v>
          </cell>
        </row>
        <row r="787">
          <cell r="AP787">
            <v>0</v>
          </cell>
        </row>
        <row r="788">
          <cell r="AP788">
            <v>0</v>
          </cell>
        </row>
        <row r="789">
          <cell r="AP789">
            <v>0</v>
          </cell>
        </row>
        <row r="790">
          <cell r="AP790">
            <v>0</v>
          </cell>
        </row>
        <row r="791">
          <cell r="AP791">
            <v>0</v>
          </cell>
        </row>
        <row r="792">
          <cell r="AP792">
            <v>0</v>
          </cell>
        </row>
        <row r="793">
          <cell r="AP793">
            <v>0</v>
          </cell>
        </row>
        <row r="794">
          <cell r="AP794">
            <v>0</v>
          </cell>
        </row>
        <row r="795">
          <cell r="AP795">
            <v>0</v>
          </cell>
        </row>
        <row r="796">
          <cell r="AP796">
            <v>0</v>
          </cell>
        </row>
        <row r="797">
          <cell r="AP797">
            <v>0</v>
          </cell>
        </row>
        <row r="798">
          <cell r="AP798">
            <v>0</v>
          </cell>
        </row>
        <row r="799">
          <cell r="AP799">
            <v>0</v>
          </cell>
        </row>
        <row r="800">
          <cell r="AP800">
            <v>0</v>
          </cell>
        </row>
        <row r="801">
          <cell r="AP801">
            <v>0</v>
          </cell>
        </row>
        <row r="802">
          <cell r="AP802">
            <v>0</v>
          </cell>
        </row>
        <row r="803">
          <cell r="AP803">
            <v>0</v>
          </cell>
        </row>
        <row r="804">
          <cell r="AP804">
            <v>0</v>
          </cell>
        </row>
        <row r="805">
          <cell r="AP805">
            <v>0</v>
          </cell>
        </row>
        <row r="806">
          <cell r="AP806">
            <v>0</v>
          </cell>
        </row>
        <row r="807">
          <cell r="AP807">
            <v>0</v>
          </cell>
        </row>
        <row r="808">
          <cell r="AP808">
            <v>0</v>
          </cell>
        </row>
        <row r="809">
          <cell r="AP809">
            <v>0</v>
          </cell>
        </row>
        <row r="810">
          <cell r="AP810">
            <v>0</v>
          </cell>
        </row>
        <row r="811">
          <cell r="AP811">
            <v>0</v>
          </cell>
        </row>
        <row r="812">
          <cell r="AP812">
            <v>0</v>
          </cell>
        </row>
        <row r="813">
          <cell r="AP813">
            <v>0</v>
          </cell>
        </row>
        <row r="814">
          <cell r="AP814">
            <v>0</v>
          </cell>
        </row>
        <row r="815">
          <cell r="AP815">
            <v>0</v>
          </cell>
        </row>
        <row r="816">
          <cell r="AP816">
            <v>0</v>
          </cell>
        </row>
        <row r="817">
          <cell r="AP817">
            <v>0</v>
          </cell>
        </row>
        <row r="818">
          <cell r="AP818">
            <v>0</v>
          </cell>
        </row>
        <row r="819">
          <cell r="AP819">
            <v>0</v>
          </cell>
        </row>
        <row r="820">
          <cell r="AP820">
            <v>0</v>
          </cell>
        </row>
        <row r="821">
          <cell r="AP821">
            <v>0</v>
          </cell>
        </row>
        <row r="822">
          <cell r="AP822">
            <v>0</v>
          </cell>
        </row>
        <row r="823">
          <cell r="AP823">
            <v>0</v>
          </cell>
        </row>
        <row r="824">
          <cell r="AP824">
            <v>0</v>
          </cell>
        </row>
        <row r="825">
          <cell r="AP825">
            <v>0</v>
          </cell>
        </row>
        <row r="826">
          <cell r="AP826">
            <v>0</v>
          </cell>
        </row>
        <row r="827">
          <cell r="AP827">
            <v>0</v>
          </cell>
        </row>
        <row r="828">
          <cell r="AP828">
            <v>0</v>
          </cell>
        </row>
        <row r="829">
          <cell r="AP829">
            <v>0</v>
          </cell>
        </row>
        <row r="830">
          <cell r="AP830">
            <v>0</v>
          </cell>
        </row>
        <row r="831">
          <cell r="AP831">
            <v>0</v>
          </cell>
        </row>
        <row r="832">
          <cell r="AP832">
            <v>0</v>
          </cell>
        </row>
        <row r="833">
          <cell r="AP833">
            <v>0</v>
          </cell>
        </row>
        <row r="834">
          <cell r="AP834">
            <v>0</v>
          </cell>
        </row>
        <row r="835">
          <cell r="AP835">
            <v>0</v>
          </cell>
        </row>
        <row r="836">
          <cell r="AP836">
            <v>0</v>
          </cell>
        </row>
        <row r="837">
          <cell r="AP837">
            <v>0</v>
          </cell>
        </row>
        <row r="838">
          <cell r="AP838">
            <v>0</v>
          </cell>
        </row>
        <row r="839">
          <cell r="AP839">
            <v>0</v>
          </cell>
        </row>
        <row r="840">
          <cell r="AP840">
            <v>0</v>
          </cell>
        </row>
        <row r="841">
          <cell r="AP841">
            <v>0</v>
          </cell>
        </row>
        <row r="842">
          <cell r="AP842">
            <v>0</v>
          </cell>
        </row>
        <row r="843">
          <cell r="AP843">
            <v>0</v>
          </cell>
        </row>
        <row r="844">
          <cell r="AP844">
            <v>0</v>
          </cell>
        </row>
        <row r="845">
          <cell r="AP845">
            <v>0</v>
          </cell>
        </row>
        <row r="846">
          <cell r="AP846">
            <v>0</v>
          </cell>
        </row>
        <row r="847">
          <cell r="AP847">
            <v>0</v>
          </cell>
        </row>
        <row r="848">
          <cell r="AP848">
            <v>0</v>
          </cell>
        </row>
        <row r="849">
          <cell r="AP849">
            <v>0</v>
          </cell>
        </row>
        <row r="850">
          <cell r="AP850">
            <v>0</v>
          </cell>
        </row>
        <row r="851">
          <cell r="AP851">
            <v>0</v>
          </cell>
        </row>
        <row r="852">
          <cell r="AP852">
            <v>0</v>
          </cell>
        </row>
        <row r="853">
          <cell r="AP853">
            <v>0</v>
          </cell>
        </row>
        <row r="854">
          <cell r="AP854">
            <v>0</v>
          </cell>
        </row>
        <row r="855">
          <cell r="AP855">
            <v>0</v>
          </cell>
        </row>
        <row r="856">
          <cell r="AP856">
            <v>0</v>
          </cell>
        </row>
        <row r="857">
          <cell r="AP857">
            <v>0</v>
          </cell>
        </row>
        <row r="858">
          <cell r="AP858">
            <v>0</v>
          </cell>
        </row>
        <row r="859">
          <cell r="AP859">
            <v>0</v>
          </cell>
        </row>
        <row r="860">
          <cell r="AP860">
            <v>0</v>
          </cell>
        </row>
        <row r="861">
          <cell r="AP861">
            <v>0</v>
          </cell>
        </row>
        <row r="862">
          <cell r="AP862">
            <v>0</v>
          </cell>
        </row>
        <row r="863">
          <cell r="AP863">
            <v>0</v>
          </cell>
        </row>
        <row r="864">
          <cell r="AP864">
            <v>0</v>
          </cell>
        </row>
        <row r="865">
          <cell r="AP865">
            <v>0</v>
          </cell>
        </row>
        <row r="866">
          <cell r="AP866">
            <v>0</v>
          </cell>
        </row>
        <row r="867">
          <cell r="AP867">
            <v>0</v>
          </cell>
        </row>
        <row r="868">
          <cell r="AP868">
            <v>0</v>
          </cell>
        </row>
        <row r="869">
          <cell r="AP869">
            <v>0</v>
          </cell>
        </row>
        <row r="870">
          <cell r="AP870">
            <v>0</v>
          </cell>
        </row>
        <row r="871">
          <cell r="AP871">
            <v>0</v>
          </cell>
        </row>
        <row r="872">
          <cell r="AP872">
            <v>0</v>
          </cell>
        </row>
        <row r="873">
          <cell r="AP873">
            <v>0</v>
          </cell>
        </row>
        <row r="874">
          <cell r="AP874">
            <v>0</v>
          </cell>
        </row>
        <row r="875">
          <cell r="AP875">
            <v>0</v>
          </cell>
        </row>
        <row r="876">
          <cell r="AP876">
            <v>0</v>
          </cell>
        </row>
        <row r="877">
          <cell r="AP877">
            <v>0</v>
          </cell>
        </row>
        <row r="878">
          <cell r="AP878">
            <v>0</v>
          </cell>
        </row>
        <row r="879">
          <cell r="AP879">
            <v>0</v>
          </cell>
        </row>
        <row r="880">
          <cell r="AP880">
            <v>0</v>
          </cell>
        </row>
        <row r="881">
          <cell r="AP881">
            <v>0</v>
          </cell>
        </row>
        <row r="882">
          <cell r="AP882">
            <v>0</v>
          </cell>
        </row>
        <row r="883">
          <cell r="AP883">
            <v>0</v>
          </cell>
        </row>
        <row r="884">
          <cell r="AP884">
            <v>0</v>
          </cell>
        </row>
        <row r="885">
          <cell r="AP885">
            <v>0</v>
          </cell>
        </row>
        <row r="886">
          <cell r="AP886">
            <v>0</v>
          </cell>
        </row>
        <row r="887">
          <cell r="AP887">
            <v>0</v>
          </cell>
        </row>
        <row r="888">
          <cell r="AP888">
            <v>0</v>
          </cell>
        </row>
        <row r="889">
          <cell r="AP889">
            <v>0</v>
          </cell>
        </row>
        <row r="890">
          <cell r="AP890">
            <v>0</v>
          </cell>
        </row>
        <row r="891">
          <cell r="AP891">
            <v>0</v>
          </cell>
        </row>
        <row r="892">
          <cell r="AP892">
            <v>0</v>
          </cell>
        </row>
        <row r="893">
          <cell r="AP893">
            <v>0</v>
          </cell>
        </row>
        <row r="894">
          <cell r="AP894">
            <v>0</v>
          </cell>
        </row>
        <row r="895">
          <cell r="AP895">
            <v>0</v>
          </cell>
        </row>
        <row r="896">
          <cell r="AP896">
            <v>0</v>
          </cell>
        </row>
        <row r="897">
          <cell r="AP897">
            <v>0</v>
          </cell>
        </row>
        <row r="898">
          <cell r="AP898">
            <v>0</v>
          </cell>
        </row>
        <row r="899">
          <cell r="AP899">
            <v>0</v>
          </cell>
        </row>
        <row r="900">
          <cell r="AP900">
            <v>0</v>
          </cell>
        </row>
        <row r="901">
          <cell r="AP901">
            <v>0</v>
          </cell>
        </row>
        <row r="902">
          <cell r="AP902">
            <v>0</v>
          </cell>
        </row>
        <row r="903">
          <cell r="AP903">
            <v>0</v>
          </cell>
        </row>
        <row r="904">
          <cell r="AP904">
            <v>0</v>
          </cell>
        </row>
        <row r="905">
          <cell r="AP905">
            <v>0</v>
          </cell>
        </row>
        <row r="906">
          <cell r="AP906">
            <v>0</v>
          </cell>
        </row>
        <row r="907">
          <cell r="AP907">
            <v>0</v>
          </cell>
        </row>
        <row r="908">
          <cell r="AP908">
            <v>0</v>
          </cell>
        </row>
        <row r="909">
          <cell r="AP909">
            <v>0</v>
          </cell>
        </row>
        <row r="910">
          <cell r="AP910">
            <v>0</v>
          </cell>
        </row>
        <row r="911">
          <cell r="AP911">
            <v>0</v>
          </cell>
        </row>
        <row r="912">
          <cell r="AP912">
            <v>0</v>
          </cell>
        </row>
        <row r="913">
          <cell r="AP913">
            <v>0</v>
          </cell>
        </row>
        <row r="914">
          <cell r="AP914">
            <v>0</v>
          </cell>
        </row>
        <row r="915">
          <cell r="AP915">
            <v>0</v>
          </cell>
        </row>
        <row r="916">
          <cell r="AP916">
            <v>0</v>
          </cell>
        </row>
        <row r="917">
          <cell r="AP917">
            <v>0</v>
          </cell>
        </row>
        <row r="918">
          <cell r="AP918">
            <v>0</v>
          </cell>
        </row>
        <row r="919">
          <cell r="AP919">
            <v>0</v>
          </cell>
        </row>
        <row r="920">
          <cell r="AP920">
            <v>0</v>
          </cell>
        </row>
        <row r="921">
          <cell r="AP921">
            <v>0</v>
          </cell>
        </row>
        <row r="922">
          <cell r="AP922">
            <v>0</v>
          </cell>
        </row>
        <row r="923">
          <cell r="AP923">
            <v>0</v>
          </cell>
        </row>
        <row r="924">
          <cell r="AP924">
            <v>0</v>
          </cell>
        </row>
        <row r="925">
          <cell r="AP925">
            <v>0</v>
          </cell>
        </row>
        <row r="926">
          <cell r="AP926">
            <v>0</v>
          </cell>
        </row>
        <row r="927">
          <cell r="AP927">
            <v>0</v>
          </cell>
        </row>
        <row r="928">
          <cell r="AP928">
            <v>0</v>
          </cell>
        </row>
        <row r="929">
          <cell r="AP929">
            <v>0</v>
          </cell>
        </row>
        <row r="930">
          <cell r="AP930">
            <v>0</v>
          </cell>
        </row>
        <row r="931">
          <cell r="AP931">
            <v>0</v>
          </cell>
        </row>
        <row r="932">
          <cell r="AP932">
            <v>0</v>
          </cell>
        </row>
        <row r="933">
          <cell r="AP933">
            <v>0</v>
          </cell>
        </row>
        <row r="934">
          <cell r="AP934">
            <v>0</v>
          </cell>
        </row>
        <row r="935">
          <cell r="AP935">
            <v>0</v>
          </cell>
        </row>
        <row r="936">
          <cell r="AP936">
            <v>0</v>
          </cell>
        </row>
        <row r="937">
          <cell r="AP937">
            <v>0</v>
          </cell>
        </row>
        <row r="938">
          <cell r="AP938">
            <v>0</v>
          </cell>
        </row>
        <row r="939">
          <cell r="AP939">
            <v>0</v>
          </cell>
        </row>
        <row r="940">
          <cell r="AP940">
            <v>0</v>
          </cell>
        </row>
        <row r="941">
          <cell r="AP941">
            <v>0</v>
          </cell>
        </row>
        <row r="942">
          <cell r="AP942">
            <v>0</v>
          </cell>
        </row>
        <row r="943">
          <cell r="AP943">
            <v>0</v>
          </cell>
        </row>
        <row r="944">
          <cell r="AP944">
            <v>0</v>
          </cell>
        </row>
        <row r="945">
          <cell r="AP945">
            <v>0</v>
          </cell>
        </row>
        <row r="946">
          <cell r="AP946">
            <v>0</v>
          </cell>
        </row>
        <row r="947">
          <cell r="AP947">
            <v>0</v>
          </cell>
        </row>
        <row r="948">
          <cell r="AP948">
            <v>0</v>
          </cell>
        </row>
        <row r="949">
          <cell r="AP949">
            <v>0</v>
          </cell>
        </row>
        <row r="950">
          <cell r="AP950">
            <v>0</v>
          </cell>
        </row>
      </sheetData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무형종합"/>
    </sheetNames>
    <sheetDataSet>
      <sheetData sheetId="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판매2팀"/>
      <sheetName val="sm"/>
      <sheetName val="관계주식명세"/>
      <sheetName val="Sheet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정과목"/>
      <sheetName val="시산표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케이스표지"/>
      <sheetName val="결산보고서"/>
      <sheetName val="BS"/>
      <sheetName val="IS"/>
      <sheetName val="제조원가"/>
      <sheetName val="합계잔액"/>
      <sheetName val="data"/>
      <sheetName val="가정"/>
      <sheetName val="가공집계"/>
      <sheetName val="외주집계"/>
      <sheetName val="샘플,파지출고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계정</v>
          </cell>
          <cell r="B1" t="str">
            <v>차변잔액</v>
          </cell>
          <cell r="C1" t="str">
            <v>차변누계</v>
          </cell>
          <cell r="D1" t="str">
            <v>차변월계</v>
          </cell>
          <cell r="E1" t="str">
            <v>대변월계</v>
          </cell>
          <cell r="F1" t="str">
            <v>대변누계</v>
          </cell>
          <cell r="G1" t="str">
            <v>대변잔액</v>
          </cell>
        </row>
        <row r="2">
          <cell r="A2" t="str">
            <v>현금</v>
          </cell>
          <cell r="B2">
            <v>13833461</v>
          </cell>
          <cell r="C2">
            <v>63999677172</v>
          </cell>
          <cell r="D2">
            <v>12425301845</v>
          </cell>
          <cell r="E2">
            <v>12424028578</v>
          </cell>
          <cell r="F2">
            <v>63985843711</v>
          </cell>
          <cell r="G2">
            <v>0</v>
          </cell>
        </row>
        <row r="3">
          <cell r="A3" t="str">
            <v>외국환</v>
          </cell>
          <cell r="B3">
            <v>182346206</v>
          </cell>
          <cell r="C3">
            <v>658036395</v>
          </cell>
          <cell r="D3">
            <v>20779052</v>
          </cell>
          <cell r="E3">
            <v>39362880</v>
          </cell>
          <cell r="F3">
            <v>475690189</v>
          </cell>
          <cell r="G3">
            <v>0</v>
          </cell>
        </row>
        <row r="4">
          <cell r="A4" t="str">
            <v>보통예금</v>
          </cell>
          <cell r="B4">
            <v>411771327</v>
          </cell>
          <cell r="C4">
            <v>197417982670</v>
          </cell>
          <cell r="D4">
            <v>42799576296</v>
          </cell>
          <cell r="E4">
            <v>43562595303</v>
          </cell>
          <cell r="F4">
            <v>197006211343</v>
          </cell>
          <cell r="G4">
            <v>0</v>
          </cell>
        </row>
        <row r="5">
          <cell r="A5" t="str">
            <v>별단예금</v>
          </cell>
          <cell r="B5">
            <v>0</v>
          </cell>
          <cell r="C5">
            <v>1771000000</v>
          </cell>
          <cell r="D5">
            <v>0</v>
          </cell>
          <cell r="E5">
            <v>0</v>
          </cell>
          <cell r="F5">
            <v>1771000000</v>
          </cell>
          <cell r="G5">
            <v>0</v>
          </cell>
        </row>
        <row r="6">
          <cell r="A6" t="str">
            <v>당좌예금</v>
          </cell>
          <cell r="B6">
            <v>574266</v>
          </cell>
          <cell r="C6">
            <v>334878260067</v>
          </cell>
          <cell r="D6">
            <v>63190381181</v>
          </cell>
          <cell r="E6">
            <v>63189807915</v>
          </cell>
          <cell r="F6">
            <v>334877685801</v>
          </cell>
          <cell r="G6">
            <v>0</v>
          </cell>
        </row>
        <row r="7">
          <cell r="A7" t="str">
            <v>제예금</v>
          </cell>
          <cell r="B7">
            <v>7103130000</v>
          </cell>
          <cell r="C7">
            <v>16909115322</v>
          </cell>
          <cell r="D7">
            <v>3035092530</v>
          </cell>
          <cell r="E7">
            <v>3790985322</v>
          </cell>
          <cell r="F7">
            <v>9805985322</v>
          </cell>
          <cell r="G7">
            <v>0</v>
          </cell>
        </row>
        <row r="8">
          <cell r="A8" t="str">
            <v>유가증권국공채</v>
          </cell>
          <cell r="B8">
            <v>112550000</v>
          </cell>
          <cell r="C8">
            <v>112550000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 t="str">
            <v>외상매출금</v>
          </cell>
          <cell r="B9">
            <v>26775505390</v>
          </cell>
          <cell r="C9">
            <v>85343797917</v>
          </cell>
          <cell r="D9">
            <v>12078616560</v>
          </cell>
          <cell r="E9">
            <v>12134108945</v>
          </cell>
          <cell r="F9">
            <v>58568292527</v>
          </cell>
          <cell r="G9">
            <v>0</v>
          </cell>
        </row>
        <row r="10">
          <cell r="A10" t="str">
            <v>받을어음</v>
          </cell>
          <cell r="B10">
            <v>11156776783</v>
          </cell>
          <cell r="C10">
            <v>41273262298</v>
          </cell>
          <cell r="D10">
            <v>6228592453</v>
          </cell>
          <cell r="E10">
            <v>7754828696</v>
          </cell>
          <cell r="F10">
            <v>31047452533</v>
          </cell>
          <cell r="G10">
            <v>0</v>
          </cell>
        </row>
        <row r="11">
          <cell r="A11" t="str">
            <v>가지급금</v>
          </cell>
          <cell r="B11">
            <v>0</v>
          </cell>
          <cell r="C11">
            <v>9265108165</v>
          </cell>
          <cell r="D11">
            <v>557041529</v>
          </cell>
          <cell r="E11">
            <v>602418968</v>
          </cell>
          <cell r="F11">
            <v>9265108165</v>
          </cell>
          <cell r="G11">
            <v>0</v>
          </cell>
        </row>
        <row r="12">
          <cell r="A12" t="str">
            <v>전도금</v>
          </cell>
          <cell r="B12">
            <v>38685000</v>
          </cell>
          <cell r="C12">
            <v>38685000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 t="str">
            <v>단기대여금</v>
          </cell>
          <cell r="B13">
            <v>1178605427</v>
          </cell>
          <cell r="C13">
            <v>1807672134</v>
          </cell>
          <cell r="D13">
            <v>343604831</v>
          </cell>
          <cell r="E13">
            <v>0</v>
          </cell>
          <cell r="F13">
            <v>629066707</v>
          </cell>
          <cell r="G13">
            <v>0</v>
          </cell>
        </row>
        <row r="14">
          <cell r="A14" t="str">
            <v>어음대여금</v>
          </cell>
          <cell r="B14">
            <v>4646959228</v>
          </cell>
          <cell r="C14">
            <v>44887975275</v>
          </cell>
          <cell r="D14">
            <v>6810038501</v>
          </cell>
          <cell r="E14">
            <v>5309578082</v>
          </cell>
          <cell r="F14">
            <v>40241016047</v>
          </cell>
          <cell r="G14">
            <v>0</v>
          </cell>
        </row>
        <row r="15">
          <cell r="A15" t="str">
            <v>관계사대여금</v>
          </cell>
          <cell r="B15">
            <v>2806979112</v>
          </cell>
          <cell r="C15">
            <v>26425986519</v>
          </cell>
          <cell r="D15">
            <v>8648149863</v>
          </cell>
          <cell r="E15">
            <v>7884541792</v>
          </cell>
          <cell r="F15">
            <v>23619007407</v>
          </cell>
          <cell r="G15">
            <v>0</v>
          </cell>
        </row>
        <row r="16">
          <cell r="A16" t="str">
            <v>주주임원종업원단기대여금</v>
          </cell>
          <cell r="B16">
            <v>153530823</v>
          </cell>
          <cell r="C16">
            <v>202334413</v>
          </cell>
          <cell r="D16">
            <v>50207713</v>
          </cell>
          <cell r="E16">
            <v>300000</v>
          </cell>
          <cell r="F16">
            <v>48803590</v>
          </cell>
          <cell r="G16">
            <v>0</v>
          </cell>
        </row>
        <row r="17">
          <cell r="A17" t="str">
            <v>미수금</v>
          </cell>
          <cell r="B17">
            <v>584469460</v>
          </cell>
          <cell r="C17">
            <v>3692946181</v>
          </cell>
          <cell r="D17">
            <v>221481022</v>
          </cell>
          <cell r="E17">
            <v>907744537</v>
          </cell>
          <cell r="F17">
            <v>2177509703</v>
          </cell>
          <cell r="G17">
            <v>0</v>
          </cell>
        </row>
        <row r="18">
          <cell r="A18" t="str">
            <v>미수수익</v>
          </cell>
          <cell r="B18">
            <v>2408419863</v>
          </cell>
          <cell r="C18">
            <v>2566201757</v>
          </cell>
          <cell r="D18">
            <v>1758264797</v>
          </cell>
          <cell r="E18">
            <v>37999876</v>
          </cell>
          <cell r="F18">
            <v>157781894</v>
          </cell>
          <cell r="G18">
            <v>0</v>
          </cell>
        </row>
        <row r="19">
          <cell r="A19" t="str">
            <v>유가증권주식</v>
          </cell>
          <cell r="B19">
            <v>5990000</v>
          </cell>
          <cell r="C19">
            <v>5990000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소액현금</v>
          </cell>
          <cell r="B20">
            <v>1433995</v>
          </cell>
          <cell r="C20">
            <v>7666161961</v>
          </cell>
          <cell r="D20">
            <v>996416678</v>
          </cell>
          <cell r="E20">
            <v>997220675</v>
          </cell>
          <cell r="F20">
            <v>7664727966</v>
          </cell>
          <cell r="G20">
            <v>0</v>
          </cell>
        </row>
        <row r="21">
          <cell r="A21" t="str">
            <v>상품</v>
          </cell>
          <cell r="B21">
            <v>692601696</v>
          </cell>
          <cell r="C21">
            <v>26411306846</v>
          </cell>
          <cell r="D21">
            <v>4929383307</v>
          </cell>
          <cell r="E21">
            <v>4876238717</v>
          </cell>
          <cell r="F21">
            <v>25718705150</v>
          </cell>
          <cell r="G21">
            <v>0</v>
          </cell>
        </row>
        <row r="22">
          <cell r="A22" t="str">
            <v>제품</v>
          </cell>
          <cell r="B22">
            <v>3721359037</v>
          </cell>
          <cell r="C22">
            <v>19087802506</v>
          </cell>
          <cell r="D22">
            <v>2603167025</v>
          </cell>
          <cell r="E22">
            <v>2989233800</v>
          </cell>
          <cell r="F22">
            <v>15366443469</v>
          </cell>
          <cell r="G22">
            <v>0</v>
          </cell>
        </row>
        <row r="23">
          <cell r="A23" t="str">
            <v>반제품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재공품</v>
          </cell>
          <cell r="B24">
            <v>2169482384</v>
          </cell>
          <cell r="C24">
            <v>16107965222</v>
          </cell>
          <cell r="D24">
            <v>3170347589</v>
          </cell>
          <cell r="E24">
            <v>3323774052</v>
          </cell>
          <cell r="F24">
            <v>13938482838</v>
          </cell>
          <cell r="G24">
            <v>0</v>
          </cell>
        </row>
        <row r="25">
          <cell r="A25" t="str">
            <v>원재료</v>
          </cell>
          <cell r="B25">
            <v>10560231169</v>
          </cell>
          <cell r="C25">
            <v>15671838373</v>
          </cell>
          <cell r="D25">
            <v>423311702</v>
          </cell>
          <cell r="E25">
            <v>945496633</v>
          </cell>
          <cell r="F25">
            <v>5111607204</v>
          </cell>
          <cell r="G25">
            <v>0</v>
          </cell>
        </row>
        <row r="26">
          <cell r="A26" t="str">
            <v>저장품</v>
          </cell>
          <cell r="B26">
            <v>818652591</v>
          </cell>
          <cell r="C26">
            <v>2429388256</v>
          </cell>
          <cell r="D26">
            <v>284038453</v>
          </cell>
          <cell r="E26">
            <v>267496805</v>
          </cell>
          <cell r="F26">
            <v>1610735665</v>
          </cell>
          <cell r="G26">
            <v>0</v>
          </cell>
        </row>
        <row r="27">
          <cell r="A27" t="str">
            <v>미착자재</v>
          </cell>
          <cell r="B27">
            <v>174808708</v>
          </cell>
          <cell r="C27">
            <v>4310760058</v>
          </cell>
          <cell r="D27">
            <v>108229472</v>
          </cell>
          <cell r="E27">
            <v>133520265</v>
          </cell>
          <cell r="F27">
            <v>4135951350</v>
          </cell>
          <cell r="G27">
            <v>0</v>
          </cell>
        </row>
        <row r="28">
          <cell r="A28" t="str">
            <v>미착상품</v>
          </cell>
          <cell r="B28">
            <v>642715036</v>
          </cell>
          <cell r="C28">
            <v>1288759372</v>
          </cell>
          <cell r="D28">
            <v>0</v>
          </cell>
          <cell r="E28">
            <v>215176706</v>
          </cell>
          <cell r="F28">
            <v>646044336</v>
          </cell>
          <cell r="G28">
            <v>0</v>
          </cell>
        </row>
        <row r="29">
          <cell r="A29" t="str">
            <v>선급금</v>
          </cell>
          <cell r="B29">
            <v>19709705454</v>
          </cell>
          <cell r="C29">
            <v>49483707167</v>
          </cell>
          <cell r="D29">
            <v>7873457733</v>
          </cell>
          <cell r="E29">
            <v>11579124577</v>
          </cell>
          <cell r="F29">
            <v>29774001713</v>
          </cell>
          <cell r="G29">
            <v>0</v>
          </cell>
        </row>
        <row r="30">
          <cell r="A30" t="str">
            <v>선급비용</v>
          </cell>
          <cell r="B30">
            <v>1242930949</v>
          </cell>
          <cell r="C30">
            <v>4128602206</v>
          </cell>
          <cell r="D30">
            <v>560996946</v>
          </cell>
          <cell r="E30">
            <v>658837036</v>
          </cell>
          <cell r="F30">
            <v>2885671257</v>
          </cell>
          <cell r="G30">
            <v>0</v>
          </cell>
        </row>
        <row r="31">
          <cell r="A31" t="str">
            <v>선급법인세</v>
          </cell>
          <cell r="B31">
            <v>126394392</v>
          </cell>
          <cell r="C31">
            <v>126394392</v>
          </cell>
          <cell r="D31">
            <v>23087677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선급부가세</v>
          </cell>
          <cell r="B32">
            <v>0</v>
          </cell>
          <cell r="C32">
            <v>2797384985</v>
          </cell>
          <cell r="D32">
            <v>513953366</v>
          </cell>
          <cell r="E32">
            <v>1238018118</v>
          </cell>
          <cell r="F32">
            <v>2797384985</v>
          </cell>
          <cell r="G32">
            <v>0</v>
          </cell>
        </row>
        <row r="33">
          <cell r="A33" t="str">
            <v>퇴직전환금</v>
          </cell>
          <cell r="B33">
            <v>506406631</v>
          </cell>
          <cell r="C33">
            <v>746637565</v>
          </cell>
          <cell r="D33">
            <v>29432700</v>
          </cell>
          <cell r="E33">
            <v>93224200</v>
          </cell>
          <cell r="F33">
            <v>240230934</v>
          </cell>
          <cell r="G33">
            <v>0</v>
          </cell>
        </row>
        <row r="34">
          <cell r="A34" t="str">
            <v>미결산계정</v>
          </cell>
          <cell r="B34">
            <v>0</v>
          </cell>
          <cell r="C34">
            <v>54752745</v>
          </cell>
          <cell r="D34">
            <v>567395</v>
          </cell>
          <cell r="E34">
            <v>7567394</v>
          </cell>
          <cell r="F34">
            <v>54752745</v>
          </cell>
          <cell r="G34">
            <v>0</v>
          </cell>
        </row>
        <row r="35">
          <cell r="A35" t="str">
            <v>고용보험금</v>
          </cell>
          <cell r="B35">
            <v>18194580</v>
          </cell>
          <cell r="C35">
            <v>18194580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기단-풀무원</v>
          </cell>
          <cell r="B36">
            <v>0</v>
          </cell>
          <cell r="C36">
            <v>64863146559</v>
          </cell>
          <cell r="D36">
            <v>16569258121</v>
          </cell>
          <cell r="E36">
            <v>19589781265</v>
          </cell>
          <cell r="F36">
            <v>91119415380</v>
          </cell>
          <cell r="G36">
            <v>26256268821</v>
          </cell>
        </row>
        <row r="37">
          <cell r="A37" t="str">
            <v>식품-풀무원</v>
          </cell>
          <cell r="B37">
            <v>3516072827</v>
          </cell>
          <cell r="C37">
            <v>73144059241</v>
          </cell>
          <cell r="D37">
            <v>11562176087</v>
          </cell>
          <cell r="E37">
            <v>12003196973</v>
          </cell>
          <cell r="F37">
            <v>69627986414</v>
          </cell>
          <cell r="G37">
            <v>0</v>
          </cell>
        </row>
        <row r="38">
          <cell r="A38" t="str">
            <v>건생-풀무원</v>
          </cell>
          <cell r="B38">
            <v>22740195994</v>
          </cell>
          <cell r="C38">
            <v>47967696236</v>
          </cell>
          <cell r="D38">
            <v>8684973476</v>
          </cell>
          <cell r="E38">
            <v>5258666134</v>
          </cell>
          <cell r="F38">
            <v>25227500242</v>
          </cell>
          <cell r="G38">
            <v>0</v>
          </cell>
        </row>
        <row r="39">
          <cell r="A39" t="str">
            <v>장기성예금</v>
          </cell>
          <cell r="B39">
            <v>3162965322</v>
          </cell>
          <cell r="C39">
            <v>4314255401</v>
          </cell>
          <cell r="D39">
            <v>3162965322</v>
          </cell>
          <cell r="E39">
            <v>0</v>
          </cell>
          <cell r="F39">
            <v>1151290079</v>
          </cell>
          <cell r="G39">
            <v>0</v>
          </cell>
        </row>
        <row r="40">
          <cell r="A40" t="str">
            <v>투자유가증권국공채</v>
          </cell>
          <cell r="B40">
            <v>605084000</v>
          </cell>
          <cell r="C40">
            <v>656215000</v>
          </cell>
          <cell r="D40">
            <v>0</v>
          </cell>
          <cell r="E40">
            <v>51131000</v>
          </cell>
          <cell r="F40">
            <v>51131000</v>
          </cell>
          <cell r="G40">
            <v>0</v>
          </cell>
        </row>
        <row r="41">
          <cell r="A41" t="str">
            <v>출자금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 t="str">
            <v>관계회사주식</v>
          </cell>
          <cell r="B42">
            <v>7860040990</v>
          </cell>
          <cell r="C42">
            <v>7860040990</v>
          </cell>
          <cell r="D42">
            <v>173685000</v>
          </cell>
          <cell r="E42">
            <v>0</v>
          </cell>
          <cell r="F42">
            <v>0</v>
          </cell>
          <cell r="G42">
            <v>0</v>
          </cell>
        </row>
        <row r="43">
          <cell r="A43" t="str">
            <v>투자유가증권주식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 t="str">
            <v>장기대여금</v>
          </cell>
          <cell r="B44">
            <v>23300000</v>
          </cell>
          <cell r="C44">
            <v>23300000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특정현금과예금</v>
          </cell>
          <cell r="B45">
            <v>667520000</v>
          </cell>
          <cell r="C45">
            <v>1417396713</v>
          </cell>
          <cell r="D45">
            <v>628020000</v>
          </cell>
          <cell r="E45">
            <v>0</v>
          </cell>
          <cell r="F45">
            <v>749876713</v>
          </cell>
          <cell r="G45">
            <v>0</v>
          </cell>
        </row>
        <row r="46">
          <cell r="A46" t="str">
            <v>전화가입권</v>
          </cell>
          <cell r="B46">
            <v>53131660</v>
          </cell>
          <cell r="C46">
            <v>69990630</v>
          </cell>
          <cell r="D46">
            <v>2362800</v>
          </cell>
          <cell r="E46">
            <v>5534400</v>
          </cell>
          <cell r="F46">
            <v>16858970</v>
          </cell>
          <cell r="G46">
            <v>0</v>
          </cell>
        </row>
        <row r="47">
          <cell r="A47" t="str">
            <v>기타가입권</v>
          </cell>
          <cell r="B47">
            <v>280144000</v>
          </cell>
          <cell r="C47">
            <v>280144000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 t="str">
            <v>지급보증금</v>
          </cell>
          <cell r="B48">
            <v>82249765</v>
          </cell>
          <cell r="C48">
            <v>178616924</v>
          </cell>
          <cell r="D48">
            <v>0</v>
          </cell>
          <cell r="E48">
            <v>0</v>
          </cell>
          <cell r="F48">
            <v>96367159</v>
          </cell>
          <cell r="G48">
            <v>0</v>
          </cell>
        </row>
        <row r="49">
          <cell r="A49" t="str">
            <v>임차보증금</v>
          </cell>
          <cell r="B49">
            <v>1906301843</v>
          </cell>
          <cell r="C49">
            <v>2224241843</v>
          </cell>
          <cell r="D49">
            <v>0</v>
          </cell>
          <cell r="E49">
            <v>8000000</v>
          </cell>
          <cell r="F49">
            <v>317940000</v>
          </cell>
          <cell r="G49">
            <v>0</v>
          </cell>
        </row>
        <row r="50">
          <cell r="A50" t="str">
            <v>리스보증금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 t="str">
            <v>부도어음</v>
          </cell>
          <cell r="B51">
            <v>29436615</v>
          </cell>
          <cell r="C51">
            <v>81759158</v>
          </cell>
          <cell r="D51">
            <v>13300000</v>
          </cell>
          <cell r="E51">
            <v>26780000</v>
          </cell>
          <cell r="F51">
            <v>52322543</v>
          </cell>
          <cell r="G51">
            <v>0</v>
          </cell>
        </row>
        <row r="52">
          <cell r="A52" t="str">
            <v>단체퇴직보험예치금</v>
          </cell>
          <cell r="B52">
            <v>3044972620</v>
          </cell>
          <cell r="C52">
            <v>3671223395</v>
          </cell>
          <cell r="D52">
            <v>599337301</v>
          </cell>
          <cell r="E52">
            <v>0</v>
          </cell>
          <cell r="F52">
            <v>626250775</v>
          </cell>
          <cell r="G52">
            <v>0</v>
          </cell>
        </row>
        <row r="53">
          <cell r="A53" t="str">
            <v>사채할인발행차금</v>
          </cell>
          <cell r="B53">
            <v>954102253</v>
          </cell>
          <cell r="C53">
            <v>1209726402</v>
          </cell>
          <cell r="D53">
            <v>0</v>
          </cell>
          <cell r="E53">
            <v>45879033</v>
          </cell>
          <cell r="F53">
            <v>255624149</v>
          </cell>
          <cell r="G53">
            <v>0</v>
          </cell>
        </row>
        <row r="54">
          <cell r="A54" t="str">
            <v>인수상품권</v>
          </cell>
          <cell r="B54">
            <v>280000</v>
          </cell>
          <cell r="C54">
            <v>5420000</v>
          </cell>
          <cell r="D54">
            <v>0</v>
          </cell>
          <cell r="E54">
            <v>200000</v>
          </cell>
          <cell r="F54">
            <v>5140000</v>
          </cell>
          <cell r="G54">
            <v>0</v>
          </cell>
        </row>
        <row r="55">
          <cell r="A55" t="str">
            <v>토지</v>
          </cell>
          <cell r="B55">
            <v>21900353239</v>
          </cell>
          <cell r="C55">
            <v>21900353239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건물</v>
          </cell>
          <cell r="B56">
            <v>19233973790</v>
          </cell>
          <cell r="C56">
            <v>19233973790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부대설비</v>
          </cell>
          <cell r="B57">
            <v>2486343275</v>
          </cell>
          <cell r="C57">
            <v>2492943275</v>
          </cell>
          <cell r="D57">
            <v>5324456</v>
          </cell>
          <cell r="E57">
            <v>6600000</v>
          </cell>
          <cell r="F57">
            <v>6600000</v>
          </cell>
          <cell r="G57">
            <v>0</v>
          </cell>
        </row>
        <row r="58">
          <cell r="A58" t="str">
            <v>구축물</v>
          </cell>
          <cell r="B58">
            <v>1420097049</v>
          </cell>
          <cell r="C58">
            <v>1431123016</v>
          </cell>
          <cell r="D58">
            <v>1500000</v>
          </cell>
          <cell r="E58">
            <v>0</v>
          </cell>
          <cell r="F58">
            <v>11025967</v>
          </cell>
          <cell r="G58">
            <v>0</v>
          </cell>
        </row>
        <row r="59">
          <cell r="A59" t="str">
            <v>기계장치</v>
          </cell>
          <cell r="B59">
            <v>4434189843</v>
          </cell>
          <cell r="C59">
            <v>4434189843</v>
          </cell>
          <cell r="D59">
            <v>6900000</v>
          </cell>
          <cell r="E59">
            <v>0</v>
          </cell>
          <cell r="F59">
            <v>0</v>
          </cell>
          <cell r="G59">
            <v>0</v>
          </cell>
        </row>
        <row r="60">
          <cell r="A60" t="str">
            <v>공기구비품</v>
          </cell>
          <cell r="B60">
            <v>7051755685</v>
          </cell>
          <cell r="C60">
            <v>7445457911</v>
          </cell>
          <cell r="D60">
            <v>38658854</v>
          </cell>
          <cell r="E60">
            <v>14735000</v>
          </cell>
          <cell r="F60">
            <v>393702226</v>
          </cell>
          <cell r="G60">
            <v>0</v>
          </cell>
        </row>
        <row r="61">
          <cell r="A61" t="str">
            <v>차량운반구</v>
          </cell>
          <cell r="B61">
            <v>533913833</v>
          </cell>
          <cell r="C61">
            <v>730536630</v>
          </cell>
          <cell r="D61">
            <v>0</v>
          </cell>
          <cell r="E61">
            <v>330320</v>
          </cell>
          <cell r="F61">
            <v>196622797</v>
          </cell>
          <cell r="G61">
            <v>0</v>
          </cell>
        </row>
        <row r="62">
          <cell r="A62" t="str">
            <v>건설가계정</v>
          </cell>
          <cell r="B62">
            <v>9331663342</v>
          </cell>
          <cell r="C62">
            <v>9478863342</v>
          </cell>
          <cell r="D62">
            <v>172362330</v>
          </cell>
          <cell r="E62">
            <v>0</v>
          </cell>
          <cell r="F62">
            <v>147200000</v>
          </cell>
          <cell r="G62">
            <v>0</v>
          </cell>
        </row>
        <row r="63">
          <cell r="A63" t="str">
            <v>특허권</v>
          </cell>
          <cell r="B63">
            <v>5175680</v>
          </cell>
          <cell r="C63">
            <v>5530427</v>
          </cell>
          <cell r="D63">
            <v>0</v>
          </cell>
          <cell r="E63">
            <v>62842</v>
          </cell>
          <cell r="F63">
            <v>354747</v>
          </cell>
          <cell r="G63">
            <v>0</v>
          </cell>
        </row>
        <row r="64">
          <cell r="A64" t="str">
            <v>상표권</v>
          </cell>
          <cell r="B64">
            <v>83691324</v>
          </cell>
          <cell r="C64">
            <v>97527567</v>
          </cell>
          <cell r="D64">
            <v>0</v>
          </cell>
          <cell r="E64">
            <v>2286943</v>
          </cell>
          <cell r="F64">
            <v>13836243</v>
          </cell>
          <cell r="G64">
            <v>0</v>
          </cell>
        </row>
        <row r="65">
          <cell r="A65" t="str">
            <v>실용실안권</v>
          </cell>
          <cell r="B65">
            <v>219997</v>
          </cell>
          <cell r="C65">
            <v>268375</v>
          </cell>
          <cell r="D65">
            <v>0</v>
          </cell>
          <cell r="E65">
            <v>8063</v>
          </cell>
          <cell r="F65">
            <v>48378</v>
          </cell>
          <cell r="G65">
            <v>0</v>
          </cell>
        </row>
        <row r="66">
          <cell r="A66" t="str">
            <v>의장권</v>
          </cell>
          <cell r="B66">
            <v>4911436</v>
          </cell>
          <cell r="C66">
            <v>5719136</v>
          </cell>
          <cell r="D66">
            <v>0</v>
          </cell>
          <cell r="E66">
            <v>134450</v>
          </cell>
          <cell r="F66">
            <v>807700</v>
          </cell>
          <cell r="G66">
            <v>0</v>
          </cell>
        </row>
        <row r="67">
          <cell r="A67" t="str">
            <v>신주발행비</v>
          </cell>
          <cell r="B67">
            <v>1466668</v>
          </cell>
          <cell r="C67">
            <v>1600000</v>
          </cell>
          <cell r="D67">
            <v>0</v>
          </cell>
          <cell r="E67">
            <v>44444</v>
          </cell>
          <cell r="F67">
            <v>133332</v>
          </cell>
          <cell r="G67">
            <v>0</v>
          </cell>
        </row>
        <row r="68">
          <cell r="A68" t="str">
            <v>사채발행비</v>
          </cell>
          <cell r="B68">
            <v>70008336</v>
          </cell>
          <cell r="C68">
            <v>86458617</v>
          </cell>
          <cell r="D68">
            <v>0</v>
          </cell>
          <cell r="E68">
            <v>3045888</v>
          </cell>
          <cell r="F68">
            <v>16450281</v>
          </cell>
          <cell r="G68">
            <v>0</v>
          </cell>
        </row>
        <row r="69">
          <cell r="A69" t="str">
            <v>연구개발비</v>
          </cell>
          <cell r="B69">
            <v>70000000</v>
          </cell>
          <cell r="C69">
            <v>80000000</v>
          </cell>
          <cell r="D69">
            <v>0</v>
          </cell>
          <cell r="E69">
            <v>1666667</v>
          </cell>
          <cell r="F69">
            <v>10000000</v>
          </cell>
          <cell r="G69">
            <v>0</v>
          </cell>
        </row>
        <row r="70">
          <cell r="A70" t="str">
            <v>외화환산차</v>
          </cell>
          <cell r="B70">
            <v>143657304</v>
          </cell>
          <cell r="C70">
            <v>159292336</v>
          </cell>
          <cell r="D70">
            <v>0</v>
          </cell>
          <cell r="E70">
            <v>15635032</v>
          </cell>
          <cell r="F70">
            <v>15635032</v>
          </cell>
          <cell r="G70">
            <v>0</v>
          </cell>
        </row>
        <row r="71">
          <cell r="A71" t="str">
            <v>당좌차월</v>
          </cell>
          <cell r="B71">
            <v>0</v>
          </cell>
          <cell r="C71">
            <v>62310121918</v>
          </cell>
          <cell r="D71">
            <v>11887290017</v>
          </cell>
          <cell r="E71">
            <v>12018997886</v>
          </cell>
          <cell r="F71">
            <v>74329119804</v>
          </cell>
          <cell r="G71">
            <v>12018997886</v>
          </cell>
        </row>
        <row r="72">
          <cell r="A72" t="str">
            <v>외상매입금</v>
          </cell>
          <cell r="B72">
            <v>0</v>
          </cell>
          <cell r="C72">
            <v>35697579367</v>
          </cell>
          <cell r="D72">
            <v>7973414574</v>
          </cell>
          <cell r="E72">
            <v>6371393748</v>
          </cell>
          <cell r="F72">
            <v>42974414936</v>
          </cell>
          <cell r="G72">
            <v>7276835569</v>
          </cell>
        </row>
        <row r="73">
          <cell r="A73" t="str">
            <v>지급어음</v>
          </cell>
          <cell r="B73">
            <v>0</v>
          </cell>
          <cell r="C73">
            <v>32395216682</v>
          </cell>
          <cell r="D73">
            <v>7433258822</v>
          </cell>
          <cell r="E73">
            <v>4851109059</v>
          </cell>
          <cell r="F73">
            <v>43718717717</v>
          </cell>
          <cell r="G73">
            <v>11323501035</v>
          </cell>
        </row>
        <row r="74">
          <cell r="A74" t="str">
            <v>단기차입금</v>
          </cell>
          <cell r="B74">
            <v>0</v>
          </cell>
          <cell r="C74">
            <v>2764832370</v>
          </cell>
          <cell r="D74">
            <v>187500000</v>
          </cell>
          <cell r="E74">
            <v>7746000000</v>
          </cell>
          <cell r="F74">
            <v>24359032370</v>
          </cell>
          <cell r="G74">
            <v>21594200000</v>
          </cell>
        </row>
        <row r="75">
          <cell r="A75" t="str">
            <v>어음차입금</v>
          </cell>
          <cell r="B75">
            <v>0</v>
          </cell>
          <cell r="C75">
            <v>44843449347</v>
          </cell>
          <cell r="D75">
            <v>8821141912</v>
          </cell>
          <cell r="E75">
            <v>6250000000</v>
          </cell>
          <cell r="F75">
            <v>55464838155</v>
          </cell>
          <cell r="G75">
            <v>10621388808</v>
          </cell>
        </row>
        <row r="76">
          <cell r="A76" t="str">
            <v>할인어음</v>
          </cell>
          <cell r="B76">
            <v>0</v>
          </cell>
          <cell r="C76">
            <v>22392835174</v>
          </cell>
          <cell r="D76">
            <v>6849330163</v>
          </cell>
          <cell r="E76">
            <v>4447067735</v>
          </cell>
          <cell r="F76">
            <v>30672949608</v>
          </cell>
          <cell r="G76">
            <v>8280114434</v>
          </cell>
        </row>
        <row r="77">
          <cell r="A77" t="str">
            <v>미지급금</v>
          </cell>
          <cell r="B77">
            <v>0</v>
          </cell>
          <cell r="C77">
            <v>18610446232</v>
          </cell>
          <cell r="D77">
            <v>3280488603</v>
          </cell>
          <cell r="E77">
            <v>4400876966</v>
          </cell>
          <cell r="F77">
            <v>23223871789</v>
          </cell>
          <cell r="G77">
            <v>4613425557</v>
          </cell>
        </row>
        <row r="78">
          <cell r="A78" t="str">
            <v>선수금</v>
          </cell>
          <cell r="B78">
            <v>0</v>
          </cell>
          <cell r="C78">
            <v>7988673</v>
          </cell>
          <cell r="D78">
            <v>0</v>
          </cell>
          <cell r="E78">
            <v>0</v>
          </cell>
          <cell r="F78">
            <v>8208678</v>
          </cell>
          <cell r="G78">
            <v>220005</v>
          </cell>
        </row>
        <row r="79">
          <cell r="A79" t="str">
            <v>예수금</v>
          </cell>
          <cell r="B79">
            <v>0</v>
          </cell>
          <cell r="C79">
            <v>580351125</v>
          </cell>
          <cell r="D79">
            <v>211042348</v>
          </cell>
          <cell r="E79">
            <v>354412077</v>
          </cell>
          <cell r="F79">
            <v>1139170350</v>
          </cell>
          <cell r="G79">
            <v>558819225</v>
          </cell>
        </row>
        <row r="80">
          <cell r="A80" t="str">
            <v>예수부가세</v>
          </cell>
          <cell r="B80">
            <v>0</v>
          </cell>
          <cell r="C80">
            <v>3928890184</v>
          </cell>
          <cell r="D80">
            <v>1675609110</v>
          </cell>
          <cell r="E80">
            <v>578316413</v>
          </cell>
          <cell r="F80">
            <v>3928890184</v>
          </cell>
          <cell r="G80">
            <v>0</v>
          </cell>
        </row>
        <row r="81">
          <cell r="A81" t="str">
            <v>미지급비용</v>
          </cell>
          <cell r="B81">
            <v>0</v>
          </cell>
          <cell r="C81">
            <v>2022805606</v>
          </cell>
          <cell r="D81">
            <v>208547940</v>
          </cell>
          <cell r="E81">
            <v>366559659</v>
          </cell>
          <cell r="F81">
            <v>2689547556</v>
          </cell>
          <cell r="G81">
            <v>666741950</v>
          </cell>
        </row>
        <row r="82">
          <cell r="A82" t="str">
            <v>미지급법인세</v>
          </cell>
          <cell r="B82">
            <v>0</v>
          </cell>
          <cell r="C82">
            <v>202711451</v>
          </cell>
          <cell r="D82">
            <v>0</v>
          </cell>
          <cell r="E82">
            <v>367620695</v>
          </cell>
          <cell r="F82">
            <v>421324380</v>
          </cell>
          <cell r="G82">
            <v>218612929</v>
          </cell>
        </row>
        <row r="83">
          <cell r="A83" t="str">
            <v>관계회사단기차입금</v>
          </cell>
          <cell r="B83">
            <v>0</v>
          </cell>
          <cell r="C83">
            <v>6172712472</v>
          </cell>
          <cell r="D83">
            <v>221713147</v>
          </cell>
          <cell r="E83">
            <v>513713147</v>
          </cell>
          <cell r="F83">
            <v>6717517574</v>
          </cell>
          <cell r="G83">
            <v>544805102</v>
          </cell>
        </row>
        <row r="84">
          <cell r="A84" t="str">
            <v>수입보증금</v>
          </cell>
          <cell r="B84">
            <v>0</v>
          </cell>
          <cell r="C84">
            <v>54972494</v>
          </cell>
          <cell r="D84">
            <v>0</v>
          </cell>
          <cell r="E84">
            <v>5000000</v>
          </cell>
          <cell r="F84">
            <v>176500000</v>
          </cell>
          <cell r="G84">
            <v>121527506</v>
          </cell>
        </row>
        <row r="85">
          <cell r="A85" t="str">
            <v>유동성장기부채</v>
          </cell>
          <cell r="B85">
            <v>0</v>
          </cell>
          <cell r="C85">
            <v>2214000000</v>
          </cell>
          <cell r="D85">
            <v>0</v>
          </cell>
          <cell r="E85">
            <v>1999530000</v>
          </cell>
          <cell r="F85">
            <v>4213530000</v>
          </cell>
          <cell r="G85">
            <v>1999530000</v>
          </cell>
        </row>
        <row r="86">
          <cell r="A86" t="str">
            <v>유동성사채</v>
          </cell>
          <cell r="B86">
            <v>0</v>
          </cell>
          <cell r="C86">
            <v>10500000000</v>
          </cell>
          <cell r="D86">
            <v>0</v>
          </cell>
          <cell r="E86">
            <v>13500000000</v>
          </cell>
          <cell r="F86">
            <v>24000000000</v>
          </cell>
          <cell r="G86">
            <v>13500000000</v>
          </cell>
        </row>
        <row r="87">
          <cell r="A87" t="str">
            <v>선수수익</v>
          </cell>
          <cell r="B87">
            <v>0</v>
          </cell>
          <cell r="C87">
            <v>154242192</v>
          </cell>
          <cell r="D87">
            <v>154242192</v>
          </cell>
          <cell r="E87">
            <v>16775067</v>
          </cell>
          <cell r="F87">
            <v>171017259</v>
          </cell>
          <cell r="G87">
            <v>16775067</v>
          </cell>
        </row>
        <row r="88">
          <cell r="A88" t="str">
            <v>가수금</v>
          </cell>
          <cell r="B88">
            <v>0</v>
          </cell>
          <cell r="C88">
            <v>42855255194</v>
          </cell>
          <cell r="D88">
            <v>7788431137</v>
          </cell>
          <cell r="E88">
            <v>7336547055</v>
          </cell>
          <cell r="F88">
            <v>42855255194</v>
          </cell>
          <cell r="G88">
            <v>0</v>
          </cell>
        </row>
        <row r="89">
          <cell r="A89" t="str">
            <v>상여충당금</v>
          </cell>
          <cell r="B89">
            <v>0</v>
          </cell>
          <cell r="C89">
            <v>989132993</v>
          </cell>
          <cell r="D89">
            <v>397689207</v>
          </cell>
          <cell r="E89">
            <v>-248429014</v>
          </cell>
          <cell r="F89">
            <v>989132993</v>
          </cell>
          <cell r="G89">
            <v>0</v>
          </cell>
        </row>
        <row r="90">
          <cell r="A90" t="str">
            <v>외상매출대손충당금</v>
          </cell>
          <cell r="B90">
            <v>0</v>
          </cell>
          <cell r="C90">
            <v>0</v>
          </cell>
          <cell r="D90">
            <v>0</v>
          </cell>
          <cell r="E90">
            <v>54404421</v>
          </cell>
          <cell r="F90">
            <v>267755054</v>
          </cell>
          <cell r="G90">
            <v>267755054</v>
          </cell>
        </row>
        <row r="91">
          <cell r="A91" t="str">
            <v>받을어음대손충당금</v>
          </cell>
          <cell r="B91">
            <v>0</v>
          </cell>
          <cell r="C91">
            <v>24613325</v>
          </cell>
          <cell r="D91">
            <v>24613325</v>
          </cell>
          <cell r="E91">
            <v>0</v>
          </cell>
          <cell r="F91">
            <v>44070278</v>
          </cell>
          <cell r="G91">
            <v>19456953</v>
          </cell>
        </row>
        <row r="92">
          <cell r="A92" t="str">
            <v>유동성외화장기차입금</v>
          </cell>
          <cell r="B92">
            <v>0</v>
          </cell>
          <cell r="C92">
            <v>0</v>
          </cell>
          <cell r="D92">
            <v>0</v>
          </cell>
          <cell r="E92">
            <v>60148000</v>
          </cell>
          <cell r="F92">
            <v>60148000</v>
          </cell>
          <cell r="G92">
            <v>60148000</v>
          </cell>
        </row>
        <row r="93">
          <cell r="A93" t="str">
            <v>임대보증금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80000000</v>
          </cell>
          <cell r="G93">
            <v>80000000</v>
          </cell>
        </row>
        <row r="94">
          <cell r="A94" t="str">
            <v>미지급배당금</v>
          </cell>
          <cell r="B94">
            <v>0</v>
          </cell>
          <cell r="C94">
            <v>600000000</v>
          </cell>
          <cell r="D94">
            <v>0</v>
          </cell>
          <cell r="E94">
            <v>0</v>
          </cell>
          <cell r="F94">
            <v>600036552</v>
          </cell>
          <cell r="G94">
            <v>36552</v>
          </cell>
        </row>
        <row r="95">
          <cell r="A95" t="str">
            <v>재무가수금</v>
          </cell>
          <cell r="B95">
            <v>0</v>
          </cell>
          <cell r="C95">
            <v>2037410051</v>
          </cell>
          <cell r="D95">
            <v>0</v>
          </cell>
          <cell r="E95">
            <v>0</v>
          </cell>
          <cell r="F95">
            <v>2037410051</v>
          </cell>
          <cell r="G95">
            <v>0</v>
          </cell>
        </row>
        <row r="96">
          <cell r="A96" t="str">
            <v>사채</v>
          </cell>
          <cell r="B96">
            <v>0</v>
          </cell>
          <cell r="C96">
            <v>15500000000</v>
          </cell>
          <cell r="D96">
            <v>13500000000</v>
          </cell>
          <cell r="E96">
            <v>0</v>
          </cell>
          <cell r="F96">
            <v>41500000000</v>
          </cell>
          <cell r="G96">
            <v>26000000000</v>
          </cell>
        </row>
        <row r="97">
          <cell r="A97" t="str">
            <v>장기차입금</v>
          </cell>
          <cell r="B97">
            <v>0</v>
          </cell>
          <cell r="C97">
            <v>3110590000</v>
          </cell>
          <cell r="D97">
            <v>2277300000</v>
          </cell>
          <cell r="E97">
            <v>0</v>
          </cell>
          <cell r="F97">
            <v>6473250000</v>
          </cell>
          <cell r="G97">
            <v>3362660000</v>
          </cell>
        </row>
        <row r="98">
          <cell r="A98" t="str">
            <v>외화장기차입금</v>
          </cell>
          <cell r="B98">
            <v>0</v>
          </cell>
          <cell r="C98">
            <v>142448000</v>
          </cell>
          <cell r="D98">
            <v>129008000</v>
          </cell>
          <cell r="E98">
            <v>0</v>
          </cell>
          <cell r="F98">
            <v>383040000</v>
          </cell>
          <cell r="G98">
            <v>240592000</v>
          </cell>
        </row>
        <row r="99">
          <cell r="A99" t="str">
            <v>건물감가충당금</v>
          </cell>
          <cell r="B99">
            <v>0</v>
          </cell>
          <cell r="C99">
            <v>0</v>
          </cell>
          <cell r="D99">
            <v>0</v>
          </cell>
          <cell r="E99">
            <v>51443049</v>
          </cell>
          <cell r="F99">
            <v>2920558931</v>
          </cell>
          <cell r="G99">
            <v>2920558931</v>
          </cell>
        </row>
        <row r="100">
          <cell r="A100" t="str">
            <v>부대설비감가충당금</v>
          </cell>
          <cell r="B100">
            <v>0</v>
          </cell>
          <cell r="C100">
            <v>1180000</v>
          </cell>
          <cell r="D100">
            <v>1180000</v>
          </cell>
          <cell r="E100">
            <v>17622268</v>
          </cell>
          <cell r="F100">
            <v>1154462466</v>
          </cell>
          <cell r="G100">
            <v>1153282466</v>
          </cell>
        </row>
        <row r="101">
          <cell r="A101" t="str">
            <v>구축물감가충당금</v>
          </cell>
          <cell r="B101">
            <v>0</v>
          </cell>
          <cell r="C101">
            <v>1929544</v>
          </cell>
          <cell r="D101">
            <v>0</v>
          </cell>
          <cell r="E101">
            <v>6745418</v>
          </cell>
          <cell r="F101">
            <v>551647435</v>
          </cell>
          <cell r="G101">
            <v>549717891</v>
          </cell>
        </row>
        <row r="102">
          <cell r="A102" t="str">
            <v>기계장치감가충당금</v>
          </cell>
          <cell r="B102">
            <v>0</v>
          </cell>
          <cell r="C102">
            <v>0</v>
          </cell>
          <cell r="D102">
            <v>0</v>
          </cell>
          <cell r="E102">
            <v>45644696</v>
          </cell>
          <cell r="F102">
            <v>3069494039</v>
          </cell>
          <cell r="G102">
            <v>3069494039</v>
          </cell>
        </row>
        <row r="103">
          <cell r="A103" t="str">
            <v>공구비품감가충당금</v>
          </cell>
          <cell r="B103">
            <v>0</v>
          </cell>
          <cell r="C103">
            <v>367780514</v>
          </cell>
          <cell r="D103">
            <v>7317713</v>
          </cell>
          <cell r="E103">
            <v>75592334</v>
          </cell>
          <cell r="F103">
            <v>6070288459</v>
          </cell>
          <cell r="G103">
            <v>5702507945</v>
          </cell>
        </row>
        <row r="104">
          <cell r="A104" t="str">
            <v>차량감가충당금</v>
          </cell>
          <cell r="B104">
            <v>0</v>
          </cell>
          <cell r="C104">
            <v>168901966</v>
          </cell>
          <cell r="D104">
            <v>324804</v>
          </cell>
          <cell r="E104">
            <v>-4596129</v>
          </cell>
          <cell r="F104">
            <v>634550326</v>
          </cell>
          <cell r="G104">
            <v>465648360</v>
          </cell>
        </row>
        <row r="105">
          <cell r="A105" t="str">
            <v>퇴직급여충당금</v>
          </cell>
          <cell r="B105">
            <v>0</v>
          </cell>
          <cell r="C105">
            <v>2159879767</v>
          </cell>
          <cell r="D105">
            <v>842663050</v>
          </cell>
          <cell r="E105">
            <v>35418743</v>
          </cell>
          <cell r="F105">
            <v>3763057689</v>
          </cell>
          <cell r="G105">
            <v>1603177922</v>
          </cell>
        </row>
        <row r="106">
          <cell r="A106" t="str">
            <v>단체퇴직충당금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2588720641</v>
          </cell>
          <cell r="G106">
            <v>2588720641</v>
          </cell>
        </row>
        <row r="107">
          <cell r="A107" t="str">
            <v>투자자산평가충당금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718044316</v>
          </cell>
          <cell r="G107">
            <v>718044316</v>
          </cell>
        </row>
        <row r="108">
          <cell r="A108" t="str">
            <v>자본금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10000000000</v>
          </cell>
          <cell r="G108">
            <v>10000000000</v>
          </cell>
        </row>
        <row r="109">
          <cell r="A109" t="str">
            <v>기타자본잉여금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6649815250</v>
          </cell>
          <cell r="G109">
            <v>6649815250</v>
          </cell>
        </row>
        <row r="110">
          <cell r="A110" t="str">
            <v>이익준비금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4700000000</v>
          </cell>
          <cell r="G110">
            <v>4700000000</v>
          </cell>
        </row>
        <row r="111">
          <cell r="A111" t="str">
            <v>투자준비금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422000000</v>
          </cell>
          <cell r="G111">
            <v>422000000</v>
          </cell>
        </row>
        <row r="112">
          <cell r="A112" t="str">
            <v>기업합리화적립금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4563553540</v>
          </cell>
          <cell r="G112">
            <v>4563553540</v>
          </cell>
        </row>
        <row r="113">
          <cell r="A113" t="str">
            <v>배당금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250000000</v>
          </cell>
          <cell r="G113">
            <v>250000000</v>
          </cell>
        </row>
        <row r="114">
          <cell r="A114" t="str">
            <v>임의적립금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9000000000</v>
          </cell>
          <cell r="G114">
            <v>9000000000</v>
          </cell>
        </row>
        <row r="115">
          <cell r="A115" t="str">
            <v>기술개발준비금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2670000000</v>
          </cell>
          <cell r="G115">
            <v>2670000000</v>
          </cell>
        </row>
        <row r="116">
          <cell r="A116" t="str">
            <v>수정후전기이월잉여금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2314212934</v>
          </cell>
          <cell r="G116">
            <v>2314212934</v>
          </cell>
        </row>
        <row r="117">
          <cell r="A117" t="str">
            <v>전기손익수정이익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전기손익수정손실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상품매출</v>
          </cell>
          <cell r="B119">
            <v>0</v>
          </cell>
          <cell r="C119">
            <v>0</v>
          </cell>
          <cell r="D119">
            <v>0</v>
          </cell>
          <cell r="E119">
            <v>6274020769</v>
          </cell>
          <cell r="F119">
            <v>33577511198</v>
          </cell>
          <cell r="G119">
            <v>33577511198</v>
          </cell>
        </row>
        <row r="120">
          <cell r="A120" t="str">
            <v>제품매출</v>
          </cell>
          <cell r="B120">
            <v>0</v>
          </cell>
          <cell r="C120">
            <v>0</v>
          </cell>
          <cell r="D120">
            <v>0</v>
          </cell>
          <cell r="E120">
            <v>4895314400</v>
          </cell>
          <cell r="F120">
            <v>26371504176</v>
          </cell>
          <cell r="G120">
            <v>26371504176</v>
          </cell>
        </row>
        <row r="121">
          <cell r="A121" t="str">
            <v>기타매출</v>
          </cell>
          <cell r="B121">
            <v>0</v>
          </cell>
          <cell r="C121">
            <v>0</v>
          </cell>
          <cell r="D121">
            <v>0</v>
          </cell>
          <cell r="E121">
            <v>129546290</v>
          </cell>
          <cell r="F121">
            <v>417344846</v>
          </cell>
          <cell r="G121">
            <v>417344846</v>
          </cell>
        </row>
        <row r="122">
          <cell r="A122" t="str">
            <v>용역매출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14015764</v>
          </cell>
          <cell r="G122">
            <v>14015764</v>
          </cell>
        </row>
        <row r="123">
          <cell r="A123" t="str">
            <v>수입이자와할인료</v>
          </cell>
          <cell r="B123">
            <v>0</v>
          </cell>
          <cell r="C123">
            <v>0</v>
          </cell>
          <cell r="D123">
            <v>0</v>
          </cell>
          <cell r="E123">
            <v>2077362328</v>
          </cell>
          <cell r="F123">
            <v>2506747788</v>
          </cell>
          <cell r="G123">
            <v>2506747788</v>
          </cell>
        </row>
        <row r="124">
          <cell r="A124" t="str">
            <v>수입임대료</v>
          </cell>
          <cell r="B124">
            <v>0</v>
          </cell>
          <cell r="C124">
            <v>0</v>
          </cell>
          <cell r="D124">
            <v>0</v>
          </cell>
          <cell r="E124">
            <v>3924000</v>
          </cell>
          <cell r="F124">
            <v>19902076</v>
          </cell>
          <cell r="G124">
            <v>19902076</v>
          </cell>
        </row>
        <row r="125">
          <cell r="A125" t="str">
            <v>외화환산이익</v>
          </cell>
          <cell r="B125">
            <v>0</v>
          </cell>
          <cell r="C125">
            <v>0</v>
          </cell>
          <cell r="D125">
            <v>0</v>
          </cell>
          <cell r="E125">
            <v>68860000</v>
          </cell>
          <cell r="F125">
            <v>84880000</v>
          </cell>
          <cell r="G125">
            <v>84880000</v>
          </cell>
        </row>
        <row r="126">
          <cell r="A126" t="str">
            <v>외환차익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1262873</v>
          </cell>
          <cell r="G126">
            <v>1262873</v>
          </cell>
        </row>
        <row r="127">
          <cell r="A127" t="str">
            <v>잡이익</v>
          </cell>
          <cell r="B127">
            <v>0</v>
          </cell>
          <cell r="C127">
            <v>0</v>
          </cell>
          <cell r="D127">
            <v>0</v>
          </cell>
          <cell r="E127">
            <v>99082492</v>
          </cell>
          <cell r="F127">
            <v>256910975</v>
          </cell>
          <cell r="G127">
            <v>256910975</v>
          </cell>
        </row>
        <row r="128">
          <cell r="A128" t="str">
            <v>업무수임수입</v>
          </cell>
          <cell r="B128">
            <v>0</v>
          </cell>
          <cell r="C128">
            <v>0</v>
          </cell>
          <cell r="D128">
            <v>0</v>
          </cell>
          <cell r="E128">
            <v>137248073</v>
          </cell>
          <cell r="F128">
            <v>1402652959</v>
          </cell>
          <cell r="G128">
            <v>1402652959</v>
          </cell>
        </row>
        <row r="129">
          <cell r="A129" t="str">
            <v>대손충당금환입</v>
          </cell>
          <cell r="B129">
            <v>0</v>
          </cell>
          <cell r="C129">
            <v>0</v>
          </cell>
          <cell r="D129">
            <v>0</v>
          </cell>
          <cell r="E129">
            <v>24613325</v>
          </cell>
          <cell r="F129">
            <v>24613325</v>
          </cell>
          <cell r="G129">
            <v>24613325</v>
          </cell>
        </row>
        <row r="130">
          <cell r="A130" t="str">
            <v>고정자산처분이익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8936436</v>
          </cell>
          <cell r="G130">
            <v>8936436</v>
          </cell>
        </row>
        <row r="131">
          <cell r="A131" t="str">
            <v>상품매출원가</v>
          </cell>
          <cell r="B131">
            <v>25337340015</v>
          </cell>
          <cell r="C131">
            <v>25337340015</v>
          </cell>
          <cell r="D131">
            <v>4787102966</v>
          </cell>
          <cell r="E131">
            <v>0</v>
          </cell>
          <cell r="F131">
            <v>0</v>
          </cell>
          <cell r="G131">
            <v>0</v>
          </cell>
        </row>
        <row r="132">
          <cell r="A132" t="str">
            <v>제품매출원가</v>
          </cell>
          <cell r="B132">
            <v>14705206976</v>
          </cell>
          <cell r="C132">
            <v>14705206976</v>
          </cell>
          <cell r="D132">
            <v>2862502875</v>
          </cell>
          <cell r="E132">
            <v>0</v>
          </cell>
          <cell r="F132">
            <v>0</v>
          </cell>
          <cell r="G132">
            <v>0</v>
          </cell>
        </row>
        <row r="133">
          <cell r="A133" t="str">
            <v>기타매출원가</v>
          </cell>
          <cell r="B133">
            <v>412494015</v>
          </cell>
          <cell r="C133">
            <v>412494015</v>
          </cell>
          <cell r="D133">
            <v>237425826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임원급여</v>
          </cell>
          <cell r="B134">
            <v>304256000</v>
          </cell>
          <cell r="C134">
            <v>304256000</v>
          </cell>
          <cell r="D134">
            <v>28537000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급여및수당</v>
          </cell>
          <cell r="B135">
            <v>3905353228</v>
          </cell>
          <cell r="C135">
            <v>3905353228</v>
          </cell>
          <cell r="D135">
            <v>510684650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 t="str">
            <v>임금</v>
          </cell>
          <cell r="B136">
            <v>47047840</v>
          </cell>
          <cell r="C136">
            <v>47047840</v>
          </cell>
          <cell r="D136">
            <v>3445677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잡급</v>
          </cell>
          <cell r="B137">
            <v>531635855</v>
          </cell>
          <cell r="C137">
            <v>531635855</v>
          </cell>
          <cell r="D137">
            <v>117098977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임원상여금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상여금</v>
          </cell>
          <cell r="B139">
            <v>664503609</v>
          </cell>
          <cell r="C139">
            <v>664503609</v>
          </cell>
          <cell r="D139">
            <v>-299374845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퇴직급여충당금전입액</v>
          </cell>
          <cell r="B140">
            <v>592348790</v>
          </cell>
          <cell r="C140">
            <v>592348790</v>
          </cell>
          <cell r="D140">
            <v>8277527</v>
          </cell>
          <cell r="E140">
            <v>0</v>
          </cell>
          <cell r="F140">
            <v>0</v>
          </cell>
          <cell r="G140">
            <v>0</v>
          </cell>
        </row>
        <row r="141">
          <cell r="A141" t="str">
            <v>복리후생비</v>
          </cell>
          <cell r="B141">
            <v>659098151</v>
          </cell>
          <cell r="C141">
            <v>659098151</v>
          </cell>
          <cell r="D141">
            <v>98273906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여비교통비</v>
          </cell>
          <cell r="B142">
            <v>182980424</v>
          </cell>
          <cell r="C142">
            <v>182980424</v>
          </cell>
          <cell r="D142">
            <v>31050085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통신비</v>
          </cell>
          <cell r="B143">
            <v>167637499</v>
          </cell>
          <cell r="C143">
            <v>167637499</v>
          </cell>
          <cell r="D143">
            <v>28426496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수도광열비</v>
          </cell>
          <cell r="B144">
            <v>188223016</v>
          </cell>
          <cell r="C144">
            <v>188223016</v>
          </cell>
          <cell r="D144">
            <v>27735014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세금과공과</v>
          </cell>
          <cell r="B145">
            <v>305867298</v>
          </cell>
          <cell r="C145">
            <v>305867298</v>
          </cell>
          <cell r="D145">
            <v>66358877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지급임차료</v>
          </cell>
          <cell r="B146">
            <v>273804935</v>
          </cell>
          <cell r="C146">
            <v>273804935</v>
          </cell>
          <cell r="D146">
            <v>34297043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감가상각비</v>
          </cell>
          <cell r="B147">
            <v>653026078</v>
          </cell>
          <cell r="C147">
            <v>653026078</v>
          </cell>
          <cell r="D147">
            <v>113793442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무형고정자산상각비</v>
          </cell>
          <cell r="B148">
            <v>14938318</v>
          </cell>
          <cell r="C148">
            <v>14938318</v>
          </cell>
          <cell r="D148">
            <v>2492298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수선비</v>
          </cell>
          <cell r="B149">
            <v>73202501</v>
          </cell>
          <cell r="C149">
            <v>73202501</v>
          </cell>
          <cell r="D149">
            <v>7487677</v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보험료</v>
          </cell>
          <cell r="B150">
            <v>82117222</v>
          </cell>
          <cell r="C150">
            <v>82117222</v>
          </cell>
          <cell r="D150">
            <v>4413355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접대비</v>
          </cell>
          <cell r="B151">
            <v>142767231</v>
          </cell>
          <cell r="C151">
            <v>142767231</v>
          </cell>
          <cell r="D151">
            <v>21830594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기밀비</v>
          </cell>
          <cell r="B152">
            <v>95480000</v>
          </cell>
          <cell r="C152">
            <v>95480000</v>
          </cell>
          <cell r="D152">
            <v>19380000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광고선전비</v>
          </cell>
          <cell r="B153">
            <v>873706940</v>
          </cell>
          <cell r="C153">
            <v>873706940</v>
          </cell>
          <cell r="D153">
            <v>127281779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견본비</v>
          </cell>
          <cell r="B154">
            <v>13618315</v>
          </cell>
          <cell r="C154">
            <v>13618315</v>
          </cell>
          <cell r="D154">
            <v>2631328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포장비</v>
          </cell>
          <cell r="B155">
            <v>149228413</v>
          </cell>
          <cell r="C155">
            <v>149228413</v>
          </cell>
          <cell r="D155">
            <v>25621749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경상개발연구비</v>
          </cell>
          <cell r="B156">
            <v>119343272</v>
          </cell>
          <cell r="C156">
            <v>119343272</v>
          </cell>
          <cell r="D156">
            <v>36732508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운송보관료</v>
          </cell>
          <cell r="B157">
            <v>2018986360</v>
          </cell>
          <cell r="C157">
            <v>2018986360</v>
          </cell>
          <cell r="D157">
            <v>305951252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소모품비</v>
          </cell>
          <cell r="B158">
            <v>161619870</v>
          </cell>
          <cell r="C158">
            <v>161619870</v>
          </cell>
          <cell r="D158">
            <v>29347105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교육훈련비</v>
          </cell>
          <cell r="B159">
            <v>61813628</v>
          </cell>
          <cell r="C159">
            <v>61813628</v>
          </cell>
          <cell r="D159">
            <v>3652301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지급수수료</v>
          </cell>
          <cell r="B160">
            <v>2429471272</v>
          </cell>
          <cell r="C160">
            <v>2429471272</v>
          </cell>
          <cell r="D160">
            <v>467479514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차량유지비</v>
          </cell>
          <cell r="B161">
            <v>94049747</v>
          </cell>
          <cell r="C161">
            <v>94049747</v>
          </cell>
          <cell r="D161">
            <v>24258890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도서인쇄비</v>
          </cell>
          <cell r="B162">
            <v>56950158</v>
          </cell>
          <cell r="C162">
            <v>56950158</v>
          </cell>
          <cell r="D162">
            <v>8879521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연료비</v>
          </cell>
          <cell r="B163">
            <v>1956528</v>
          </cell>
          <cell r="C163">
            <v>1956528</v>
          </cell>
          <cell r="D163">
            <v>1956528</v>
          </cell>
          <cell r="E163">
            <v>0</v>
          </cell>
          <cell r="F163">
            <v>0</v>
          </cell>
          <cell r="G163">
            <v>0</v>
          </cell>
        </row>
        <row r="164">
          <cell r="A164" t="str">
            <v>외주가공비</v>
          </cell>
          <cell r="B164">
            <v>97414478</v>
          </cell>
          <cell r="C164">
            <v>97414478</v>
          </cell>
          <cell r="D164">
            <v>32097028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대손상각</v>
          </cell>
          <cell r="B165">
            <v>54404421</v>
          </cell>
          <cell r="C165">
            <v>54404421</v>
          </cell>
          <cell r="D165">
            <v>54404421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전력비</v>
          </cell>
          <cell r="B166">
            <v>1588670</v>
          </cell>
          <cell r="C166">
            <v>1588670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>운용리스료</v>
          </cell>
          <cell r="B167">
            <v>788391550</v>
          </cell>
          <cell r="C167">
            <v>788391550</v>
          </cell>
          <cell r="D167">
            <v>106931196</v>
          </cell>
          <cell r="E167">
            <v>0</v>
          </cell>
          <cell r="F167">
            <v>0</v>
          </cell>
          <cell r="G167">
            <v>0</v>
          </cell>
        </row>
        <row r="168">
          <cell r="A168" t="str">
            <v>지급이자와할인료</v>
          </cell>
          <cell r="B168">
            <v>4329332048</v>
          </cell>
          <cell r="C168">
            <v>4329332048</v>
          </cell>
          <cell r="D168">
            <v>808173717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사채이자</v>
          </cell>
          <cell r="B169">
            <v>2538658395</v>
          </cell>
          <cell r="C169">
            <v>2538658395</v>
          </cell>
          <cell r="D169">
            <v>430933826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신주발행비상각</v>
          </cell>
          <cell r="B170">
            <v>133332</v>
          </cell>
          <cell r="C170">
            <v>133332</v>
          </cell>
          <cell r="D170">
            <v>44444</v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>사채발행비상각</v>
          </cell>
          <cell r="B171">
            <v>16450281</v>
          </cell>
          <cell r="C171">
            <v>16450281</v>
          </cell>
          <cell r="D171">
            <v>3045888</v>
          </cell>
          <cell r="E171">
            <v>0</v>
          </cell>
          <cell r="F171">
            <v>0</v>
          </cell>
          <cell r="G171">
            <v>0</v>
          </cell>
        </row>
        <row r="172">
          <cell r="A172" t="str">
            <v>연구개발비상각</v>
          </cell>
          <cell r="B172">
            <v>10000000</v>
          </cell>
          <cell r="C172">
            <v>10000000</v>
          </cell>
          <cell r="D172">
            <v>1666667</v>
          </cell>
          <cell r="E172">
            <v>0</v>
          </cell>
          <cell r="F172">
            <v>0</v>
          </cell>
          <cell r="G172">
            <v>0</v>
          </cell>
        </row>
        <row r="173">
          <cell r="A173" t="str">
            <v>유가증권처분손실</v>
          </cell>
          <cell r="B173">
            <v>29237897</v>
          </cell>
          <cell r="C173">
            <v>29237897</v>
          </cell>
          <cell r="D173">
            <v>3191431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외환차손</v>
          </cell>
          <cell r="B174">
            <v>4016103</v>
          </cell>
          <cell r="C174">
            <v>4016103</v>
          </cell>
          <cell r="D174">
            <v>96553</v>
          </cell>
          <cell r="E174">
            <v>0</v>
          </cell>
          <cell r="F174">
            <v>0</v>
          </cell>
          <cell r="G174">
            <v>0</v>
          </cell>
        </row>
        <row r="175">
          <cell r="A175" t="str">
            <v>외화환산손실</v>
          </cell>
          <cell r="B175">
            <v>39104608</v>
          </cell>
          <cell r="C175">
            <v>39104608</v>
          </cell>
          <cell r="D175">
            <v>39104608</v>
          </cell>
          <cell r="E175">
            <v>0</v>
          </cell>
          <cell r="F175">
            <v>0</v>
          </cell>
          <cell r="G175">
            <v>0</v>
          </cell>
        </row>
        <row r="176">
          <cell r="A176" t="str">
            <v>재고자산감모손실</v>
          </cell>
          <cell r="B176">
            <v>39251517</v>
          </cell>
          <cell r="C176">
            <v>39251517</v>
          </cell>
          <cell r="D176">
            <v>6955407</v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기부금</v>
          </cell>
          <cell r="B177">
            <v>30000</v>
          </cell>
          <cell r="C177">
            <v>30000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잡손실</v>
          </cell>
          <cell r="B178">
            <v>2263924</v>
          </cell>
          <cell r="C178">
            <v>2263924</v>
          </cell>
          <cell r="D178">
            <v>464379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지급보증료(영업외)</v>
          </cell>
          <cell r="B179">
            <v>239466834</v>
          </cell>
          <cell r="C179">
            <v>239466834</v>
          </cell>
          <cell r="D179">
            <v>55576544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외화환산차상각</v>
          </cell>
          <cell r="B180">
            <v>15635032</v>
          </cell>
          <cell r="C180">
            <v>15635032</v>
          </cell>
          <cell r="D180">
            <v>15635032</v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고정자산처분손실</v>
          </cell>
          <cell r="B181">
            <v>19260941</v>
          </cell>
          <cell r="C181">
            <v>19260941</v>
          </cell>
          <cell r="D181">
            <v>58103</v>
          </cell>
          <cell r="E181">
            <v>0</v>
          </cell>
          <cell r="F181">
            <v>0</v>
          </cell>
          <cell r="G181">
            <v>0</v>
          </cell>
        </row>
        <row r="182">
          <cell r="A182" t="str">
            <v>전기오류수정손실</v>
          </cell>
          <cell r="B182">
            <v>243840982</v>
          </cell>
          <cell r="C182">
            <v>243840982</v>
          </cell>
          <cell r="D182">
            <v>232545056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법인세등</v>
          </cell>
          <cell r="B183">
            <v>218612929</v>
          </cell>
          <cell r="C183">
            <v>218612929</v>
          </cell>
          <cell r="D183">
            <v>218612929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재료비</v>
          </cell>
          <cell r="B184">
            <v>0</v>
          </cell>
          <cell r="C184">
            <v>6165000896</v>
          </cell>
          <cell r="D184">
            <v>951190454</v>
          </cell>
          <cell r="E184">
            <v>951190454</v>
          </cell>
          <cell r="F184">
            <v>6165000896</v>
          </cell>
          <cell r="G184">
            <v>0</v>
          </cell>
        </row>
        <row r="185">
          <cell r="A185" t="str">
            <v>노무비</v>
          </cell>
          <cell r="B185">
            <v>0</v>
          </cell>
          <cell r="C185">
            <v>1381378058</v>
          </cell>
          <cell r="D185">
            <v>197385864</v>
          </cell>
          <cell r="E185">
            <v>197385864</v>
          </cell>
          <cell r="F185">
            <v>1381378058</v>
          </cell>
          <cell r="G185">
            <v>0</v>
          </cell>
        </row>
        <row r="186">
          <cell r="A186" t="str">
            <v>제-급여및수당</v>
          </cell>
          <cell r="B186">
            <v>0</v>
          </cell>
          <cell r="C186">
            <v>208883029</v>
          </cell>
          <cell r="D186">
            <v>30875836</v>
          </cell>
          <cell r="E186">
            <v>30875836</v>
          </cell>
          <cell r="F186">
            <v>208883029</v>
          </cell>
          <cell r="G186">
            <v>0</v>
          </cell>
        </row>
        <row r="187">
          <cell r="A187" t="str">
            <v>제-임금</v>
          </cell>
          <cell r="B187">
            <v>0</v>
          </cell>
          <cell r="C187">
            <v>696396479</v>
          </cell>
          <cell r="D187">
            <v>98815281</v>
          </cell>
          <cell r="E187">
            <v>98815281</v>
          </cell>
          <cell r="F187">
            <v>696396479</v>
          </cell>
          <cell r="G187">
            <v>0</v>
          </cell>
        </row>
        <row r="188">
          <cell r="A188" t="str">
            <v>제-잡급</v>
          </cell>
          <cell r="B188">
            <v>0</v>
          </cell>
          <cell r="C188">
            <v>14697650</v>
          </cell>
          <cell r="D188">
            <v>446250</v>
          </cell>
          <cell r="E188">
            <v>446250</v>
          </cell>
          <cell r="F188">
            <v>14697650</v>
          </cell>
          <cell r="G188">
            <v>0</v>
          </cell>
        </row>
        <row r="189">
          <cell r="A189" t="str">
            <v>제-상여금</v>
          </cell>
          <cell r="B189">
            <v>0</v>
          </cell>
          <cell r="C189">
            <v>324629384</v>
          </cell>
          <cell r="D189">
            <v>50945831</v>
          </cell>
          <cell r="E189">
            <v>50945831</v>
          </cell>
          <cell r="F189">
            <v>324629384</v>
          </cell>
          <cell r="G189">
            <v>0</v>
          </cell>
        </row>
        <row r="190">
          <cell r="A190" t="str">
            <v>제-퇴직충당금전입액</v>
          </cell>
          <cell r="B190">
            <v>0</v>
          </cell>
          <cell r="C190">
            <v>136771516</v>
          </cell>
          <cell r="D190">
            <v>16302666</v>
          </cell>
          <cell r="E190">
            <v>16302666</v>
          </cell>
          <cell r="F190">
            <v>136771516</v>
          </cell>
          <cell r="G190">
            <v>0</v>
          </cell>
        </row>
        <row r="191">
          <cell r="A191" t="str">
            <v>제조경비</v>
          </cell>
          <cell r="B191">
            <v>0</v>
          </cell>
          <cell r="C191">
            <v>6966687420</v>
          </cell>
          <cell r="D191">
            <v>1188661641</v>
          </cell>
          <cell r="E191">
            <v>1188661641</v>
          </cell>
          <cell r="F191">
            <v>6966687420</v>
          </cell>
          <cell r="G191">
            <v>0</v>
          </cell>
        </row>
        <row r="192">
          <cell r="A192" t="str">
            <v>제-복리후생비</v>
          </cell>
          <cell r="B192">
            <v>0</v>
          </cell>
          <cell r="C192">
            <v>122648623</v>
          </cell>
          <cell r="D192">
            <v>23643571</v>
          </cell>
          <cell r="E192">
            <v>23643571</v>
          </cell>
          <cell r="F192">
            <v>122648623</v>
          </cell>
          <cell r="G192">
            <v>0</v>
          </cell>
        </row>
        <row r="193">
          <cell r="A193" t="str">
            <v>제-여비교통비</v>
          </cell>
          <cell r="B193">
            <v>0</v>
          </cell>
          <cell r="C193">
            <v>4368280</v>
          </cell>
          <cell r="D193">
            <v>967630</v>
          </cell>
          <cell r="E193">
            <v>967630</v>
          </cell>
          <cell r="F193">
            <v>4368280</v>
          </cell>
          <cell r="G193">
            <v>0</v>
          </cell>
        </row>
        <row r="194">
          <cell r="A194" t="str">
            <v>제-통신비</v>
          </cell>
          <cell r="B194">
            <v>0</v>
          </cell>
          <cell r="C194">
            <v>27769357</v>
          </cell>
          <cell r="D194">
            <v>5725226</v>
          </cell>
          <cell r="E194">
            <v>5725226</v>
          </cell>
          <cell r="F194">
            <v>27769357</v>
          </cell>
          <cell r="G194">
            <v>0</v>
          </cell>
        </row>
        <row r="195">
          <cell r="A195" t="str">
            <v>제-수도광열비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 t="str">
            <v>제-세금과공과</v>
          </cell>
          <cell r="B196">
            <v>0</v>
          </cell>
          <cell r="C196">
            <v>59640120</v>
          </cell>
          <cell r="D196">
            <v>17507180</v>
          </cell>
          <cell r="E196">
            <v>19476080</v>
          </cell>
          <cell r="F196">
            <v>59640120</v>
          </cell>
          <cell r="G196">
            <v>0</v>
          </cell>
        </row>
        <row r="197">
          <cell r="A197" t="str">
            <v>제-지급임차료</v>
          </cell>
          <cell r="B197">
            <v>0</v>
          </cell>
          <cell r="C197">
            <v>20741802</v>
          </cell>
          <cell r="D197">
            <v>2940000</v>
          </cell>
          <cell r="E197">
            <v>2940000</v>
          </cell>
          <cell r="F197">
            <v>20741802</v>
          </cell>
          <cell r="G197">
            <v>0</v>
          </cell>
        </row>
        <row r="198">
          <cell r="A198" t="str">
            <v>제-감가상각비</v>
          </cell>
          <cell r="B198">
            <v>0</v>
          </cell>
          <cell r="C198">
            <v>465706519</v>
          </cell>
          <cell r="D198">
            <v>78658194</v>
          </cell>
          <cell r="E198">
            <v>80267553</v>
          </cell>
          <cell r="F198">
            <v>465706519</v>
          </cell>
          <cell r="G198">
            <v>0</v>
          </cell>
        </row>
        <row r="199">
          <cell r="A199" t="str">
            <v>제-수선비</v>
          </cell>
          <cell r="B199">
            <v>0</v>
          </cell>
          <cell r="C199">
            <v>24136810</v>
          </cell>
          <cell r="D199">
            <v>8547500</v>
          </cell>
          <cell r="E199">
            <v>8547500</v>
          </cell>
          <cell r="F199">
            <v>24136810</v>
          </cell>
          <cell r="G199">
            <v>0</v>
          </cell>
        </row>
        <row r="200">
          <cell r="A200" t="str">
            <v>제-보험료</v>
          </cell>
          <cell r="B200">
            <v>0</v>
          </cell>
          <cell r="C200">
            <v>19251815</v>
          </cell>
          <cell r="D200">
            <v>681731</v>
          </cell>
          <cell r="E200">
            <v>681731</v>
          </cell>
          <cell r="F200">
            <v>19251815</v>
          </cell>
          <cell r="G200">
            <v>0</v>
          </cell>
        </row>
        <row r="201">
          <cell r="A201" t="str">
            <v>제-경상개발연구비</v>
          </cell>
          <cell r="B201">
            <v>0</v>
          </cell>
          <cell r="C201">
            <v>8577180</v>
          </cell>
          <cell r="D201">
            <v>1767700</v>
          </cell>
          <cell r="E201">
            <v>1767700</v>
          </cell>
          <cell r="F201">
            <v>8577180</v>
          </cell>
          <cell r="G201">
            <v>0</v>
          </cell>
        </row>
        <row r="202">
          <cell r="A202" t="str">
            <v>제-운송보관료</v>
          </cell>
          <cell r="B202">
            <v>0</v>
          </cell>
          <cell r="C202">
            <v>5847310</v>
          </cell>
          <cell r="D202">
            <v>1384000</v>
          </cell>
          <cell r="E202">
            <v>1384000</v>
          </cell>
          <cell r="F202">
            <v>5847310</v>
          </cell>
          <cell r="G202">
            <v>0</v>
          </cell>
        </row>
        <row r="203">
          <cell r="A203" t="str">
            <v>제-소모품비</v>
          </cell>
          <cell r="B203">
            <v>0</v>
          </cell>
          <cell r="C203">
            <v>183133690</v>
          </cell>
          <cell r="D203">
            <v>29973655</v>
          </cell>
          <cell r="E203">
            <v>29973655</v>
          </cell>
          <cell r="F203">
            <v>183133690</v>
          </cell>
          <cell r="G203">
            <v>0</v>
          </cell>
        </row>
        <row r="204">
          <cell r="A204" t="str">
            <v>제-교육훈련비</v>
          </cell>
          <cell r="B204">
            <v>0</v>
          </cell>
          <cell r="C204">
            <v>1735180</v>
          </cell>
          <cell r="D204">
            <v>216400</v>
          </cell>
          <cell r="E204">
            <v>216400</v>
          </cell>
          <cell r="F204">
            <v>1735180</v>
          </cell>
          <cell r="G204">
            <v>0</v>
          </cell>
        </row>
        <row r="205">
          <cell r="A205" t="str">
            <v>제-지급수수료</v>
          </cell>
          <cell r="B205">
            <v>0</v>
          </cell>
          <cell r="C205">
            <v>139562174</v>
          </cell>
          <cell r="D205">
            <v>25962342</v>
          </cell>
          <cell r="E205">
            <v>25962342</v>
          </cell>
          <cell r="F205">
            <v>139562174</v>
          </cell>
          <cell r="G205">
            <v>0</v>
          </cell>
        </row>
        <row r="206">
          <cell r="A206" t="str">
            <v>제-차량유지비</v>
          </cell>
          <cell r="B206">
            <v>0</v>
          </cell>
          <cell r="C206">
            <v>22083918</v>
          </cell>
          <cell r="D206">
            <v>6247079</v>
          </cell>
          <cell r="E206">
            <v>6247079</v>
          </cell>
          <cell r="F206">
            <v>22083918</v>
          </cell>
          <cell r="G206">
            <v>0</v>
          </cell>
        </row>
        <row r="207">
          <cell r="A207" t="str">
            <v>제-도서인쇄비</v>
          </cell>
          <cell r="B207">
            <v>0</v>
          </cell>
          <cell r="C207">
            <v>868500</v>
          </cell>
          <cell r="D207">
            <v>115000</v>
          </cell>
          <cell r="E207">
            <v>115000</v>
          </cell>
          <cell r="F207">
            <v>868500</v>
          </cell>
          <cell r="G207">
            <v>0</v>
          </cell>
        </row>
        <row r="208">
          <cell r="A208" t="str">
            <v>제-연료비</v>
          </cell>
          <cell r="B208">
            <v>0</v>
          </cell>
          <cell r="C208">
            <v>135939518</v>
          </cell>
          <cell r="D208">
            <v>8733714</v>
          </cell>
          <cell r="E208">
            <v>8733714</v>
          </cell>
          <cell r="F208">
            <v>135939518</v>
          </cell>
          <cell r="G208">
            <v>0</v>
          </cell>
        </row>
        <row r="209">
          <cell r="A209" t="str">
            <v>제-외주가공비</v>
          </cell>
          <cell r="B209">
            <v>0</v>
          </cell>
          <cell r="C209">
            <v>4578009333</v>
          </cell>
          <cell r="D209">
            <v>762006602</v>
          </cell>
          <cell r="E209">
            <v>762006602</v>
          </cell>
          <cell r="F209">
            <v>4578009333</v>
          </cell>
          <cell r="G209">
            <v>0</v>
          </cell>
        </row>
        <row r="210">
          <cell r="A210" t="str">
            <v>제-전력비</v>
          </cell>
          <cell r="B210">
            <v>0</v>
          </cell>
          <cell r="C210">
            <v>104104154</v>
          </cell>
          <cell r="D210">
            <v>19353536</v>
          </cell>
          <cell r="E210">
            <v>19353536</v>
          </cell>
          <cell r="F210">
            <v>104104154</v>
          </cell>
          <cell r="G210">
            <v>0</v>
          </cell>
        </row>
        <row r="211">
          <cell r="A211" t="str">
            <v>제-운용리스료</v>
          </cell>
          <cell r="B211">
            <v>0</v>
          </cell>
          <cell r="C211">
            <v>1042563137</v>
          </cell>
          <cell r="D211">
            <v>188046706</v>
          </cell>
          <cell r="E211">
            <v>190652322</v>
          </cell>
          <cell r="F211">
            <v>1042563137</v>
          </cell>
          <cell r="G211">
            <v>0</v>
          </cell>
        </row>
        <row r="212">
          <cell r="A212" t="str">
            <v>사내차입금-건생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사내차입금-식품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사내차입금-샘물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사내차입금-기단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대차"/>
      <sheetName val="손익"/>
      <sheetName val="현금"/>
      <sheetName val="01반기"/>
      <sheetName val="01 전체"/>
      <sheetName val="02 반기"/>
    </sheetNames>
    <sheetDataSet>
      <sheetData sheetId="0" refreshError="1"/>
      <sheetData sheetId="1">
        <row r="21">
          <cell r="A21" t="str">
            <v>5.</v>
          </cell>
          <cell r="B21" t="str">
            <v>미수수익</v>
          </cell>
          <cell r="E21">
            <v>47321713</v>
          </cell>
          <cell r="G21">
            <v>26514947</v>
          </cell>
        </row>
        <row r="115">
          <cell r="A115" t="str">
            <v>1.</v>
          </cell>
          <cell r="B115" t="str">
            <v>보통주자본금</v>
          </cell>
          <cell r="E115">
            <v>10878568000</v>
          </cell>
          <cell r="G115">
            <v>10659270000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론98중간"/>
      <sheetName val="98.12 BS"/>
      <sheetName val="98.12 PL"/>
      <sheetName val="정산표"/>
      <sheetName val="대차대조표-공시형"/>
      <sheetName val="손익계산서-공시형"/>
      <sheetName val="BS98추이"/>
      <sheetName val="PL98추이"/>
      <sheetName val="PL원가율분석"/>
      <sheetName val="BS추이"/>
      <sheetName val="pl추이"/>
      <sheetName val="이연자산"/>
      <sheetName val="대손96"/>
      <sheetName val="판관비"/>
      <sheetName val="분석적검토"/>
    </sheetNames>
    <sheetDataSet>
      <sheetData sheetId="0"/>
      <sheetData sheetId="1"/>
      <sheetData sheetId="2"/>
      <sheetData sheetId="3"/>
      <sheetData sheetId="4">
        <row r="1">
          <cell r="A1" t="str">
            <v>1.대  차  대  조  표</v>
          </cell>
        </row>
        <row r="2">
          <cell r="A2" t="str">
            <v>제 18 기  1998년  12월  31일 현재</v>
          </cell>
        </row>
        <row r="3">
          <cell r="A3" t="str">
            <v>제 17 기  1997년  12월  31일 현재</v>
          </cell>
        </row>
        <row r="5">
          <cell r="A5" t="str">
            <v>쌍용정보통신 주식회사</v>
          </cell>
        </row>
        <row r="6">
          <cell r="A6" t="str">
            <v>제     18 (당)     기</v>
          </cell>
        </row>
        <row r="7">
          <cell r="A7" t="str">
            <v>과      목</v>
          </cell>
          <cell r="B7" t="str">
            <v>금          액</v>
          </cell>
        </row>
        <row r="8">
          <cell r="A8" t="str">
            <v>자       산</v>
          </cell>
        </row>
        <row r="10">
          <cell r="A10" t="str">
            <v>Ⅰ.유동자산</v>
          </cell>
          <cell r="F10">
            <v>91394794154</v>
          </cell>
        </row>
        <row r="11">
          <cell r="A11" t="str">
            <v>(1)당좌자산</v>
          </cell>
          <cell r="F11">
            <v>83032831106</v>
          </cell>
        </row>
        <row r="12">
          <cell r="A12" t="str">
            <v xml:space="preserve">  1.현금과예금</v>
          </cell>
          <cell r="F12">
            <v>987089229</v>
          </cell>
        </row>
        <row r="13">
          <cell r="A13" t="str">
            <v xml:space="preserve">  2.매출채권</v>
          </cell>
          <cell r="C13">
            <v>47162382963</v>
          </cell>
        </row>
        <row r="14">
          <cell r="A14" t="str">
            <v xml:space="preserve">    대손충당금</v>
          </cell>
          <cell r="C14">
            <v>1135783066</v>
          </cell>
          <cell r="F14">
            <v>46446257352</v>
          </cell>
        </row>
        <row r="15">
          <cell r="A15" t="str">
            <v xml:space="preserve">  3.관계회사대여금</v>
          </cell>
          <cell r="F15">
            <v>29942916562</v>
          </cell>
        </row>
        <row r="16">
          <cell r="A16" t="str">
            <v xml:space="preserve">  4.단기대여금</v>
          </cell>
          <cell r="F16">
            <v>0</v>
          </cell>
        </row>
        <row r="17">
          <cell r="A17" t="str">
            <v xml:space="preserve">  5.미수금</v>
          </cell>
          <cell r="C17">
            <v>497982641</v>
          </cell>
        </row>
        <row r="18">
          <cell r="A18" t="str">
            <v xml:space="preserve">    대손충당금</v>
          </cell>
          <cell r="C18">
            <v>53233704</v>
          </cell>
          <cell r="F18">
            <v>444748937</v>
          </cell>
        </row>
        <row r="19">
          <cell r="A19" t="str">
            <v xml:space="preserve">  6.미수수익</v>
          </cell>
          <cell r="F19">
            <v>1584956154</v>
          </cell>
        </row>
        <row r="20">
          <cell r="A20" t="str">
            <v xml:space="preserve">  7.선급금</v>
          </cell>
          <cell r="F20">
            <v>936346566</v>
          </cell>
        </row>
        <row r="21">
          <cell r="A21" t="str">
            <v xml:space="preserve">  8.선급비용</v>
          </cell>
          <cell r="F21">
            <v>3159884873</v>
          </cell>
        </row>
        <row r="22">
          <cell r="A22" t="str">
            <v xml:space="preserve">  9.선급세금</v>
          </cell>
          <cell r="F22">
            <v>362905480</v>
          </cell>
        </row>
        <row r="23">
          <cell r="A23" t="str">
            <v xml:space="preserve"> 10.예치보증금</v>
          </cell>
          <cell r="F23">
            <v>9368210</v>
          </cell>
        </row>
        <row r="24">
          <cell r="A24" t="str">
            <v xml:space="preserve"> 11.선급부가가치세</v>
          </cell>
          <cell r="F24">
            <v>0</v>
          </cell>
        </row>
        <row r="26">
          <cell r="A26" t="str">
            <v>(2)재고자산</v>
          </cell>
          <cell r="F26">
            <v>8361963048</v>
          </cell>
        </row>
        <row r="27">
          <cell r="A27" t="str">
            <v xml:space="preserve">  1.상품,제품</v>
          </cell>
          <cell r="F27">
            <v>4102254443</v>
          </cell>
        </row>
        <row r="28">
          <cell r="A28" t="str">
            <v xml:space="preserve">  2.원재료</v>
          </cell>
          <cell r="F28">
            <v>1656846045</v>
          </cell>
        </row>
        <row r="29">
          <cell r="A29" t="str">
            <v xml:space="preserve">  3.저장품</v>
          </cell>
          <cell r="F29">
            <v>140733421</v>
          </cell>
        </row>
        <row r="30">
          <cell r="A30" t="str">
            <v xml:space="preserve">  4.미착품</v>
          </cell>
          <cell r="F30">
            <v>46046073</v>
          </cell>
        </row>
        <row r="31">
          <cell r="A31" t="str">
            <v xml:space="preserve">  5.미성공사</v>
          </cell>
          <cell r="F31">
            <v>1574440809</v>
          </cell>
        </row>
        <row r="33">
          <cell r="A33" t="str">
            <v>Ⅱ.고정자산</v>
          </cell>
          <cell r="F33">
            <v>28549669687</v>
          </cell>
        </row>
        <row r="34">
          <cell r="A34" t="str">
            <v>(1)투자자산</v>
          </cell>
          <cell r="F34">
            <v>18028424459</v>
          </cell>
        </row>
        <row r="35">
          <cell r="A35" t="str">
            <v xml:space="preserve">  1.장기성예금</v>
          </cell>
          <cell r="F35">
            <v>1787588000</v>
          </cell>
        </row>
        <row r="36">
          <cell r="A36" t="str">
            <v xml:space="preserve">  2.특정현금과예금</v>
          </cell>
          <cell r="F36">
            <v>6050000000</v>
          </cell>
        </row>
        <row r="37">
          <cell r="A37" t="str">
            <v xml:space="preserve">  3.단체퇴직보험</v>
          </cell>
          <cell r="F37">
            <v>3363201266</v>
          </cell>
        </row>
        <row r="38">
          <cell r="A38" t="str">
            <v xml:space="preserve">    예치금</v>
          </cell>
        </row>
        <row r="39">
          <cell r="A39" t="str">
            <v xml:space="preserve">  4.투자유가증권</v>
          </cell>
          <cell r="F39">
            <v>1092780551</v>
          </cell>
        </row>
        <row r="40">
          <cell r="A40" t="str">
            <v xml:space="preserve">  5.장기대여금</v>
          </cell>
          <cell r="C40" t="str">
            <v xml:space="preserve"> </v>
          </cell>
          <cell r="F40">
            <v>1581398390</v>
          </cell>
        </row>
        <row r="41">
          <cell r="A41" t="str">
            <v xml:space="preserve">  6.장기성매출채권</v>
          </cell>
          <cell r="C41">
            <v>1039110167</v>
          </cell>
        </row>
        <row r="42">
          <cell r="A42" t="str">
            <v xml:space="preserve">    현재가치할인차금</v>
          </cell>
          <cell r="C42">
            <v>162976763</v>
          </cell>
        </row>
        <row r="43">
          <cell r="A43" t="str">
            <v xml:space="preserve">    대손충당금</v>
          </cell>
          <cell r="C43">
            <v>87472253</v>
          </cell>
          <cell r="F43">
            <v>1114614677</v>
          </cell>
        </row>
        <row r="44">
          <cell r="A44" t="str">
            <v xml:space="preserve">  7.보증금</v>
          </cell>
          <cell r="F44">
            <v>3175459103</v>
          </cell>
        </row>
        <row r="45">
          <cell r="A45" t="str">
            <v xml:space="preserve">  8.기타의투자자산</v>
          </cell>
          <cell r="F45">
            <v>564111200</v>
          </cell>
        </row>
        <row r="48">
          <cell r="A48" t="str">
            <v xml:space="preserve">(2)유형자산 </v>
          </cell>
          <cell r="F48">
            <v>7210359479</v>
          </cell>
        </row>
        <row r="49">
          <cell r="A49" t="str">
            <v xml:space="preserve">  1.토지</v>
          </cell>
          <cell r="F49">
            <v>129522616</v>
          </cell>
        </row>
        <row r="50">
          <cell r="A50" t="str">
            <v xml:space="preserve">  2.건물</v>
          </cell>
          <cell r="C50">
            <v>922136490</v>
          </cell>
        </row>
        <row r="51">
          <cell r="A51" t="str">
            <v xml:space="preserve">    감가상각누계액</v>
          </cell>
          <cell r="C51">
            <v>106441803</v>
          </cell>
          <cell r="F51">
            <v>815694687</v>
          </cell>
        </row>
        <row r="52">
          <cell r="A52" t="str">
            <v xml:space="preserve">  3.전산기기</v>
          </cell>
          <cell r="C52">
            <v>23553804828</v>
          </cell>
        </row>
        <row r="53">
          <cell r="A53" t="str">
            <v xml:space="preserve">    감가상각누계액</v>
          </cell>
          <cell r="C53">
            <v>17825507883</v>
          </cell>
          <cell r="F53">
            <v>5728296945</v>
          </cell>
        </row>
        <row r="54">
          <cell r="A54" t="str">
            <v xml:space="preserve">  4.기계장치</v>
          </cell>
          <cell r="C54">
            <v>34297000</v>
          </cell>
        </row>
        <row r="55">
          <cell r="A55" t="str">
            <v xml:space="preserve">    감가상각누계액</v>
          </cell>
          <cell r="C55">
            <v>29516764</v>
          </cell>
          <cell r="F55">
            <v>4780236</v>
          </cell>
        </row>
        <row r="56">
          <cell r="A56" t="str">
            <v xml:space="preserve">  5.차량운반구</v>
          </cell>
          <cell r="C56">
            <v>550884190</v>
          </cell>
        </row>
        <row r="57">
          <cell r="A57" t="str">
            <v xml:space="preserve">    감가상각누계액</v>
          </cell>
          <cell r="C57">
            <v>431398235</v>
          </cell>
          <cell r="F57">
            <v>119485955</v>
          </cell>
        </row>
        <row r="58">
          <cell r="A58" t="str">
            <v xml:space="preserve">  6.공구기구</v>
          </cell>
          <cell r="C58">
            <v>136054600</v>
          </cell>
        </row>
        <row r="59">
          <cell r="A59" t="str">
            <v xml:space="preserve">    감가상각누계액</v>
          </cell>
          <cell r="C59">
            <v>130575477</v>
          </cell>
          <cell r="F59">
            <v>5479123</v>
          </cell>
        </row>
        <row r="60">
          <cell r="A60" t="str">
            <v xml:space="preserve">  7.집기비품</v>
          </cell>
          <cell r="C60">
            <v>2872744980</v>
          </cell>
        </row>
        <row r="61">
          <cell r="A61" t="str">
            <v xml:space="preserve">    감가상각누계액</v>
          </cell>
          <cell r="C61">
            <v>2465645063</v>
          </cell>
          <cell r="F61">
            <v>407099917</v>
          </cell>
        </row>
        <row r="62">
          <cell r="A62" t="str">
            <v xml:space="preserve">  8.건설중인자산</v>
          </cell>
          <cell r="F62">
            <v>0</v>
          </cell>
        </row>
        <row r="64">
          <cell r="A64" t="str">
            <v>(3)무형자산</v>
          </cell>
          <cell r="F64">
            <v>73750564</v>
          </cell>
        </row>
        <row r="65">
          <cell r="A65" t="str">
            <v xml:space="preserve">  1.영업권</v>
          </cell>
          <cell r="F65">
            <v>55302400</v>
          </cell>
        </row>
        <row r="66">
          <cell r="A66" t="str">
            <v xml:space="preserve">  2.공업소유권</v>
          </cell>
          <cell r="F66">
            <v>18448164</v>
          </cell>
        </row>
        <row r="68">
          <cell r="A68" t="str">
            <v>(4)이연자산</v>
          </cell>
          <cell r="F68">
            <v>3237135185</v>
          </cell>
        </row>
        <row r="69">
          <cell r="A69" t="str">
            <v xml:space="preserve">  1.신주발행비</v>
          </cell>
          <cell r="F69">
            <v>0</v>
          </cell>
        </row>
        <row r="70">
          <cell r="A70" t="str">
            <v xml:space="preserve">  2.사채발행비</v>
          </cell>
          <cell r="F70">
            <v>33168660</v>
          </cell>
        </row>
        <row r="71">
          <cell r="A71" t="str">
            <v xml:space="preserve">  3.연구개발비</v>
          </cell>
          <cell r="F71">
            <v>3203966525</v>
          </cell>
        </row>
        <row r="73">
          <cell r="A73" t="str">
            <v>자 산 총 계</v>
          </cell>
          <cell r="F73">
            <v>119944463841</v>
          </cell>
        </row>
        <row r="83">
          <cell r="A83" t="str">
            <v>부       채</v>
          </cell>
        </row>
        <row r="85">
          <cell r="A85" t="str">
            <v>Ⅰ.유동부채</v>
          </cell>
          <cell r="F85">
            <v>65412012934</v>
          </cell>
        </row>
        <row r="86">
          <cell r="A86" t="str">
            <v xml:space="preserve">  1.매입채무</v>
          </cell>
          <cell r="F86">
            <v>26349615367</v>
          </cell>
        </row>
        <row r="87">
          <cell r="A87" t="str">
            <v xml:space="preserve">  2.단기차입금</v>
          </cell>
          <cell r="F87">
            <v>21306359031</v>
          </cell>
        </row>
        <row r="88">
          <cell r="A88" t="str">
            <v xml:space="preserve">  3.미지급금</v>
          </cell>
          <cell r="F88">
            <v>2005837472</v>
          </cell>
        </row>
        <row r="89">
          <cell r="A89" t="str">
            <v xml:space="preserve">  4.선수금</v>
          </cell>
          <cell r="F89">
            <v>6166482739</v>
          </cell>
        </row>
        <row r="90">
          <cell r="A90" t="str">
            <v xml:space="preserve">  5.선수수익</v>
          </cell>
          <cell r="F90">
            <v>0</v>
          </cell>
        </row>
        <row r="91">
          <cell r="A91" t="str">
            <v xml:space="preserve">  6.예수금</v>
          </cell>
          <cell r="F91">
            <v>379190666</v>
          </cell>
        </row>
        <row r="92">
          <cell r="A92" t="str">
            <v xml:space="preserve">  7.예수부가가치세</v>
          </cell>
          <cell r="F92">
            <v>2714838104</v>
          </cell>
        </row>
        <row r="93">
          <cell r="A93" t="str">
            <v xml:space="preserve">  8.예수보증금</v>
          </cell>
          <cell r="F93">
            <v>0</v>
          </cell>
        </row>
        <row r="94">
          <cell r="A94" t="str">
            <v xml:space="preserve">  9.미지급비용</v>
          </cell>
          <cell r="F94">
            <v>660236521</v>
          </cell>
        </row>
        <row r="95">
          <cell r="A95" t="str">
            <v xml:space="preserve"> 10.유동성사채</v>
          </cell>
          <cell r="C95">
            <v>5000000000</v>
          </cell>
        </row>
        <row r="96">
          <cell r="A96" t="str">
            <v xml:space="preserve">    사채할인발행차금</v>
          </cell>
          <cell r="C96">
            <v>37095892</v>
          </cell>
          <cell r="F96">
            <v>4962904108</v>
          </cell>
        </row>
        <row r="97">
          <cell r="A97" t="str">
            <v xml:space="preserve"> 11.유동성장기부채</v>
          </cell>
          <cell r="F97">
            <v>868600000</v>
          </cell>
        </row>
        <row r="99">
          <cell r="A99" t="str">
            <v>Ⅱ.고정부채</v>
          </cell>
          <cell r="F99">
            <v>44232510880</v>
          </cell>
        </row>
        <row r="100">
          <cell r="A100" t="str">
            <v xml:space="preserve">  1.사채</v>
          </cell>
          <cell r="C100">
            <v>37000000000</v>
          </cell>
        </row>
        <row r="101">
          <cell r="A101" t="str">
            <v xml:space="preserve">    사채할인발행차금</v>
          </cell>
          <cell r="C101">
            <v>2948425603</v>
          </cell>
          <cell r="F101">
            <v>34051574397</v>
          </cell>
        </row>
        <row r="102">
          <cell r="A102" t="str">
            <v xml:space="preserve">  2.장기차입금</v>
          </cell>
          <cell r="F102">
            <v>2496780000</v>
          </cell>
        </row>
        <row r="103">
          <cell r="A103" t="str">
            <v xml:space="preserve">  3.장기성매입채무</v>
          </cell>
        </row>
        <row r="104">
          <cell r="A104" t="str">
            <v xml:space="preserve">     현재가치할인차금</v>
          </cell>
        </row>
        <row r="105">
          <cell r="A105" t="str">
            <v xml:space="preserve">  4.퇴직급여충당금</v>
          </cell>
          <cell r="C105">
            <v>5475053802</v>
          </cell>
        </row>
        <row r="106">
          <cell r="A106" t="str">
            <v xml:space="preserve">    국민연금전환금</v>
          </cell>
          <cell r="C106">
            <v>1138721700</v>
          </cell>
          <cell r="F106">
            <v>4320955217</v>
          </cell>
        </row>
        <row r="107">
          <cell r="A107" t="str">
            <v xml:space="preserve">  5.단체퇴직급여</v>
          </cell>
          <cell r="F107">
            <v>3363201266</v>
          </cell>
        </row>
        <row r="108">
          <cell r="A108" t="str">
            <v xml:space="preserve">    충당금</v>
          </cell>
        </row>
        <row r="110">
          <cell r="A110" t="str">
            <v>부 채 총 계</v>
          </cell>
          <cell r="F110">
            <v>109644523814</v>
          </cell>
        </row>
        <row r="112">
          <cell r="A112" t="str">
            <v>자       본</v>
          </cell>
        </row>
        <row r="114">
          <cell r="A114" t="str">
            <v>Ⅰ.자본금</v>
          </cell>
          <cell r="F114">
            <v>18000000000</v>
          </cell>
        </row>
        <row r="115">
          <cell r="A115" t="str">
            <v xml:space="preserve">    1.보통주자본금</v>
          </cell>
          <cell r="F115">
            <v>18000000000</v>
          </cell>
        </row>
        <row r="117">
          <cell r="A117" t="str">
            <v>Ⅱ.이익잉여금</v>
          </cell>
          <cell r="F117">
            <v>-7700059973</v>
          </cell>
        </row>
        <row r="118">
          <cell r="A118" t="str">
            <v xml:space="preserve">  1.이익준비금</v>
          </cell>
          <cell r="F118">
            <v>0</v>
          </cell>
        </row>
        <row r="119">
          <cell r="A119" t="str">
            <v xml:space="preserve">  2.기업합리화</v>
          </cell>
          <cell r="F119">
            <v>0</v>
          </cell>
        </row>
        <row r="120">
          <cell r="A120" t="str">
            <v xml:space="preserve">    적립금</v>
          </cell>
        </row>
        <row r="121">
          <cell r="A121" t="str">
            <v xml:space="preserve">  3.차기이월</v>
          </cell>
          <cell r="F121">
            <v>-7899497001</v>
          </cell>
        </row>
        <row r="122">
          <cell r="A122" t="str">
            <v xml:space="preserve">    이익잉여금</v>
          </cell>
        </row>
        <row r="123">
          <cell r="A123" t="str">
            <v xml:space="preserve">   (당기순이익)</v>
          </cell>
          <cell r="F123" t="str">
            <v xml:space="preserve"> (△7,837,186,789)</v>
          </cell>
        </row>
        <row r="125">
          <cell r="A125" t="str">
            <v>자 본 총 계</v>
          </cell>
          <cell r="F125">
            <v>10299940027</v>
          </cell>
        </row>
        <row r="127">
          <cell r="A127" t="str">
            <v>부채와자본총계</v>
          </cell>
          <cell r="F127">
            <v>119944463841</v>
          </cell>
        </row>
        <row r="128">
          <cell r="F12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"/>
      <sheetName val="외화환산(집계표-총액)"/>
      <sheetName val="외화환산이익"/>
      <sheetName val="외화환산손실"/>
      <sheetName val="외화환산(집계표-완성)"/>
      <sheetName val="외화환산(명세서-완성)"/>
      <sheetName val="외화환산(명세서-변환)"/>
    </sheetNames>
    <sheetDataSet>
      <sheetData sheetId="0">
        <row r="3">
          <cell r="B3" t="str">
            <v>USD</v>
          </cell>
          <cell r="C3">
            <v>1013</v>
          </cell>
        </row>
        <row r="4">
          <cell r="B4" t="str">
            <v>JPY</v>
          </cell>
          <cell r="C4">
            <v>8.6004000000000005</v>
          </cell>
        </row>
        <row r="5">
          <cell r="B5" t="str">
            <v>EUR</v>
          </cell>
          <cell r="C5">
            <v>1200.1500000000001</v>
          </cell>
        </row>
        <row r="6">
          <cell r="B6" t="str">
            <v>CHF</v>
          </cell>
          <cell r="C6">
            <v>771.34</v>
          </cell>
        </row>
        <row r="7">
          <cell r="B7" t="str">
            <v>HKD</v>
          </cell>
          <cell r="C7">
            <v>130.63999999999999</v>
          </cell>
        </row>
        <row r="8">
          <cell r="B8" t="str">
            <v>CNY</v>
          </cell>
          <cell r="C8">
            <v>125.52</v>
          </cell>
        </row>
        <row r="9">
          <cell r="B9" t="str">
            <v>AUD</v>
          </cell>
          <cell r="C9">
            <v>743.9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외화계약"/>
      <sheetName val="다대공사"/>
      <sheetName val="건설"/>
      <sheetName val="수리선"/>
      <sheetName val="실적"/>
      <sheetName val="분석"/>
      <sheetName val="계획"/>
      <sheetName val="SERIES"/>
      <sheetName val="선물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한세A4BS"/>
      <sheetName val="한세A4PL"/>
      <sheetName val="A5"/>
      <sheetName val="A3.4"/>
      <sheetName val="scf"/>
      <sheetName val="현금흐름표"/>
      <sheetName val="이연법인세차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한세A4BS"/>
      <sheetName val="한세A4PL"/>
      <sheetName val="A5"/>
      <sheetName val="A3.4"/>
      <sheetName val="scf"/>
      <sheetName val="현금흐름표"/>
      <sheetName val="이연법인세차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L"/>
      <sheetName val="시산표"/>
      <sheetName val="금융자산부채 "/>
      <sheetName val="비용"/>
      <sheetName val="원가"/>
      <sheetName val="요약재무"/>
      <sheetName val="요약손익"/>
      <sheetName val="사업별"/>
      <sheetName val="사업장별"/>
      <sheetName val="표지"/>
      <sheetName val="grap"/>
      <sheetName val="잉여금 "/>
      <sheetName val="공사원가"/>
      <sheetName val="SALE"/>
      <sheetName val="회사정보"/>
      <sheetName val="A1"/>
      <sheetName val="Menu_Link"/>
      <sheetName val="Option"/>
      <sheetName val="개황"/>
      <sheetName val="업체개요"/>
      <sheetName val="차량(구)"/>
      <sheetName val="미비용95"/>
      <sheetName val="시설투자"/>
      <sheetName val="control sheet"/>
      <sheetName val="금융자산부채_"/>
      <sheetName val="잉여금_"/>
      <sheetName val="모 델 코 드"/>
      <sheetName val="계정code"/>
      <sheetName val="BS"/>
      <sheetName val="시산표12월(수정후)"/>
      <sheetName val="소기"/>
      <sheetName val="COMM"/>
      <sheetName val="재무제표A"/>
      <sheetName val="10월판관"/>
      <sheetName val="의왕F사"/>
      <sheetName val="가공사"/>
      <sheetName val="조회서"/>
      <sheetName val="주소"/>
      <sheetName val="수불부"/>
      <sheetName val="CD-실적"/>
      <sheetName val="IFRS 잔존가치"/>
      <sheetName val="건물명세"/>
      <sheetName val="C2"/>
      <sheetName val="GG"/>
      <sheetName val="미지급내자"/>
      <sheetName val="UTMBPL"/>
      <sheetName val="Sheet1"/>
      <sheetName val="급여표"/>
      <sheetName val="통장출금액"/>
      <sheetName val="긴축실적 (2분기)"/>
      <sheetName val="현금흐름표"/>
      <sheetName val="IS_03"/>
      <sheetName val="원가명세_0703"/>
      <sheetName val="채권한전"/>
      <sheetName val="일반물자(한국통신)"/>
      <sheetName val="J"/>
      <sheetName val="출자한도"/>
      <sheetName val="2000년"/>
      <sheetName val="2001년"/>
      <sheetName val="기본 FACTOR"/>
      <sheetName val="대외공문"/>
      <sheetName val="10월"/>
      <sheetName val="본사현황"/>
      <sheetName val="선급금"/>
      <sheetName val="미착품"/>
      <sheetName val="채권(하반기)"/>
      <sheetName val="Profit-group"/>
      <sheetName val="감가상각"/>
      <sheetName val="원가계산서"/>
      <sheetName val="99 11월 제조품List"/>
      <sheetName val="99년10월 제조품매출누계"/>
      <sheetName val="판가반영"/>
      <sheetName val="SUD(2Q)"/>
      <sheetName val="WBS"/>
      <sheetName val="BS(30일 HC only)"/>
      <sheetName val="WIS"/>
      <sheetName val="공표(BS)"/>
      <sheetName val="공표(PL)"/>
      <sheetName val="CF"/>
      <sheetName val="노임"/>
      <sheetName val="VENDOR LIST"/>
      <sheetName val="공통비"/>
      <sheetName val="업무분장 "/>
      <sheetName val="공통"/>
      <sheetName val="DY092"/>
      <sheetName val="내역서"/>
      <sheetName val="민감도"/>
      <sheetName val="환율"/>
      <sheetName val="주주명부&lt;끝&gt;"/>
      <sheetName val="GCOA_내부거래상계"/>
      <sheetName val="2013.2월 연결대상"/>
      <sheetName val="PL_Package_내부거래"/>
      <sheetName val="BS_Package_내부거래"/>
      <sheetName val="증감내역"/>
      <sheetName val="서식시트"/>
      <sheetName val="외상매출금현황-수정분 A2"/>
      <sheetName val="부서자료"/>
      <sheetName val="금융자산부채_1"/>
      <sheetName val="잉여금_1"/>
      <sheetName val="control_sheet"/>
      <sheetName val="긴축실적_(2분기)"/>
      <sheetName val="기본_FACTOR"/>
      <sheetName val="99_11월_제조품List"/>
      <sheetName val="99년10월_제조품매출누계"/>
      <sheetName val="BS(30일_HC_only)"/>
      <sheetName val="모_델_코_드"/>
      <sheetName val="VENDOR_LIST"/>
      <sheetName val="8월"/>
      <sheetName val="국민연금"/>
      <sheetName val="Plan_Actual"/>
      <sheetName val="원부재료"/>
      <sheetName val="차수"/>
      <sheetName val="Macro1"/>
      <sheetName val="피엘"/>
      <sheetName val="현금"/>
      <sheetName val="당년매출집계"/>
      <sheetName val="대표자"/>
      <sheetName val="손익계산서"/>
      <sheetName val="실적관리"/>
      <sheetName val="#REF"/>
      <sheetName val="ST"/>
      <sheetName val="9.1"/>
      <sheetName val="계정코드"/>
      <sheetName val="Master"/>
      <sheetName val="전문직"/>
      <sheetName val="인턴사원"/>
      <sheetName val="MASIMS"/>
      <sheetName val="pus"/>
      <sheetName val="기초"/>
      <sheetName val="10.31"/>
      <sheetName val="제품(수출)매출"/>
      <sheetName val="상품매출"/>
      <sheetName val="재고 "/>
      <sheetName val="매입수불자재"/>
      <sheetName val="한빛은행_종합2001"/>
      <sheetName val="3-4현"/>
      <sheetName val="3-3현"/>
      <sheetName val="Ctrl"/>
      <sheetName val="손익계산서(SJ)"/>
      <sheetName val="Condition"/>
      <sheetName val="63지점"/>
      <sheetName val="6호기"/>
      <sheetName val="토사(PE)"/>
      <sheetName val="Value"/>
      <sheetName val="Assumptions"/>
      <sheetName val="FCF"/>
      <sheetName val="is"/>
      <sheetName val="Ratios"/>
      <sheetName val="NOPLAT"/>
      <sheetName val="연결범위관리"/>
      <sheetName val="민감도분석"/>
      <sheetName val="xxxxxx"/>
      <sheetName val="금융자산부채_2"/>
      <sheetName val="잉여금_2"/>
      <sheetName val="업무분장_"/>
      <sheetName val="긴축실적_(2분기)1"/>
      <sheetName val="control_sheet1"/>
      <sheetName val="모_델_코_드1"/>
      <sheetName val="2013_2월_연결대상"/>
      <sheetName val="기본_FACTOR1"/>
      <sheetName val="VENDOR_LIST1"/>
      <sheetName val="99_11월_제조품List1"/>
      <sheetName val="99년10월_제조품매출누계1"/>
      <sheetName val="BS(30일_HC_only)1"/>
      <sheetName val="9_1"/>
      <sheetName val="외환"/>
      <sheetName val="물가지수!"/>
      <sheetName val="갑지(추정)"/>
      <sheetName val="상품보조수불"/>
      <sheetName val="제조원가계산서 (2)"/>
      <sheetName val="제품입고(생산)"/>
      <sheetName val="IN"/>
      <sheetName val="기본사항"/>
      <sheetName val="기초자료"/>
      <sheetName val=""/>
      <sheetName val="산5-7"/>
      <sheetName val="제작실적"/>
      <sheetName val="장적산출"/>
      <sheetName val="보험금"/>
      <sheetName val="누PL"/>
      <sheetName val="누TB"/>
      <sheetName val="은행"/>
      <sheetName val="항목별"/>
      <sheetName val="xx"/>
      <sheetName val="견적서"/>
      <sheetName val="25.보증금(임차보증금외)"/>
      <sheetName val="반기예.적금미수수익"/>
      <sheetName val="단체협약서"/>
      <sheetName val="총괄표"/>
      <sheetName val="Consolid. Scope"/>
      <sheetName val="1Q"/>
      <sheetName val="2Q "/>
      <sheetName val="3Q "/>
      <sheetName val="FY 2018"/>
      <sheetName val="Est FY"/>
      <sheetName val="FY Final"/>
      <sheetName val="Cash Flow Projection-Actual"/>
      <sheetName val="p2-1"/>
      <sheetName val="제조97-1"/>
      <sheetName val="출고 요청서"/>
      <sheetName val="대출금"/>
      <sheetName val="은행(반납후) "/>
      <sheetName val="기은전산"/>
      <sheetName val="퇴직금"/>
      <sheetName val="받을어음할인및 융통어음"/>
      <sheetName val="중기계획"/>
      <sheetName val="총 원가계산"/>
      <sheetName val="Holidays"/>
      <sheetName val="9703"/>
      <sheetName val="H"/>
      <sheetName val="인사자료총집계"/>
      <sheetName val="제조원가명세서"/>
      <sheetName val="LU"/>
      <sheetName val="득점현황"/>
      <sheetName val="Mapping(New)"/>
      <sheetName val="Rate Analysis"/>
      <sheetName val="금융자산부채_3"/>
      <sheetName val="잉여금_3"/>
      <sheetName val="긴축실적_(2분기)2"/>
      <sheetName val="control_sheet2"/>
      <sheetName val="모_델_코_드2"/>
      <sheetName val="기본_FACTOR2"/>
      <sheetName val="99_11월_제조품List2"/>
      <sheetName val="99년10월_제조품매출누계2"/>
      <sheetName val="BS(30일_HC_only)2"/>
      <sheetName val="VENDOR_LIST2"/>
      <sheetName val="업무분장_1"/>
      <sheetName val="2013_2월_연결대상1"/>
      <sheetName val="IFRS_잔존가치"/>
      <sheetName val="외상매출금현황-수정분_A2"/>
      <sheetName val="9_11"/>
      <sheetName val="10_31"/>
      <sheetName val="재고_"/>
      <sheetName val="제조원가계산서_(2)"/>
      <sheetName val="급여지급"/>
      <sheetName val="조명시설"/>
      <sheetName val="업무계획1"/>
      <sheetName val="입력항목"/>
      <sheetName val="외화"/>
      <sheetName val="In_CAIC_DIVA_299"/>
      <sheetName val="WPL"/>
      <sheetName val="목표고객속보"/>
      <sheetName val="A4공장"/>
      <sheetName val="Sens&amp;Anal"/>
      <sheetName val="JA"/>
      <sheetName val="TEMP"/>
      <sheetName val="감가상각비(2002)"/>
      <sheetName val="계정명"/>
      <sheetName val="건설중인"/>
      <sheetName val="20021231"/>
      <sheetName val="월별수입"/>
      <sheetName val="월별비교제조원가명세서"/>
      <sheetName val="RD제품개발투자비(매가)"/>
      <sheetName val="간지4(18)"/>
      <sheetName val="재무제표표지(19)"/>
      <sheetName val="간지5(20)"/>
      <sheetName val="재무상태표(21-24)"/>
      <sheetName val="손익계산서(25-28)"/>
      <sheetName val="기본금변동계산서(29)"/>
      <sheetName val="간지(30-32)"/>
      <sheetName val="재무상태표 표지(33)"/>
      <sheetName val="간지6(34)"/>
      <sheetName val="현예금명세서(35-36)"/>
      <sheetName val="의료미수금명세서(37-38)"/>
      <sheetName val="선급비용명세서(39)"/>
      <sheetName val="선급법인세(40-41)"/>
      <sheetName val="재고자산명세서(42-43)"/>
      <sheetName val="투자자산(44)"/>
      <sheetName val="유형자산명세서(45)"/>
      <sheetName val="유형자산명세서(국고보조금)(46)"/>
      <sheetName val="감가상각누계액명세서(47)"/>
      <sheetName val="외상매입금(48-56)"/>
      <sheetName val="미지급금(57-58)"/>
      <sheetName val="예수금(59)"/>
      <sheetName val="미지급비용(60-64)"/>
      <sheetName val="미지급이자비용(65-66)"/>
      <sheetName val="선수수익명세서(67)"/>
      <sheetName val="예수보증금(68)"/>
      <sheetName val="대손충당금 명세서(69)"/>
      <sheetName val="차입금명세서(70-71) "/>
      <sheetName val="본지점(부채)명세서(72)"/>
      <sheetName val="금융리스미지급금명세서(73)"/>
      <sheetName val="임대보증금명세서(74)"/>
      <sheetName val="미지급금(장기)명세서(75)"/>
      <sheetName val="퇴직급여충당금명세서(76)"/>
      <sheetName val="Sheet10(간지12)"/>
      <sheetName val="sheet(분원)간지"/>
      <sheetName val="손익표지(77)"/>
      <sheetName val="간지7(78)"/>
      <sheetName val="의료수익명세서(79)"/>
      <sheetName val="의료수익차감명세서(80)"/>
      <sheetName val="인건비명세서(81-82)"/>
      <sheetName val="재료비명세서(83)"/>
      <sheetName val="관리운영비명세서(84-88)"/>
      <sheetName val="의료외수익명세서(89)"/>
      <sheetName val="의료외비용명세서(90)"/>
      <sheetName val="간지123(분원)"/>
      <sheetName val="기타부속명세서표지(91)"/>
      <sheetName val="간지8(92)"/>
      <sheetName val="합계잔액시산표(93-96)"/>
      <sheetName val="직종별인건비명세서(97-98)"/>
      <sheetName val="진료과환자종류별수익(입원)(99-100)"/>
      <sheetName val="진료과환자종류별수익(외래)(101-102)"/>
      <sheetName val="환자수(입원)(103)"/>
      <sheetName val="환자수(외래)(104)"/>
      <sheetName val="정현원표1(105)"/>
      <sheetName val="정현원표2(106)"/>
      <sheetName val="기구표(분원)(107)"/>
      <sheetName val="부속명세서(분원)"/>
      <sheetName val="재고자산세부명세서(분원)"/>
      <sheetName val="유무형자산세부명세서(분원)"/>
      <sheetName val="합계잔액시산표"/>
      <sheetName val="입력장표"/>
    </sheetNames>
    <sheetDataSet>
      <sheetData sheetId="0" refreshError="1"/>
      <sheetData sheetId="1" refreshError="1">
        <row r="94">
          <cell r="S94">
            <v>1761146758</v>
          </cell>
        </row>
        <row r="496">
          <cell r="AB496">
            <v>1</v>
          </cell>
        </row>
        <row r="497">
          <cell r="AB497">
            <v>2</v>
          </cell>
        </row>
        <row r="498">
          <cell r="AB498">
            <v>3</v>
          </cell>
        </row>
        <row r="499">
          <cell r="AB499">
            <v>4</v>
          </cell>
        </row>
        <row r="500">
          <cell r="AB500">
            <v>5</v>
          </cell>
        </row>
        <row r="501">
          <cell r="AB501">
            <v>6</v>
          </cell>
        </row>
        <row r="502">
          <cell r="AB502">
            <v>7</v>
          </cell>
        </row>
        <row r="503">
          <cell r="AB503">
            <v>8</v>
          </cell>
        </row>
        <row r="504">
          <cell r="AB504">
            <v>9</v>
          </cell>
        </row>
        <row r="505">
          <cell r="AB505">
            <v>10</v>
          </cell>
        </row>
        <row r="506">
          <cell r="AB506">
            <v>11</v>
          </cell>
        </row>
        <row r="507">
          <cell r="AB507">
            <v>12</v>
          </cell>
        </row>
        <row r="508">
          <cell r="AB508">
            <v>13</v>
          </cell>
        </row>
        <row r="509">
          <cell r="AB509">
            <v>14</v>
          </cell>
        </row>
        <row r="510">
          <cell r="AB510">
            <v>15</v>
          </cell>
        </row>
        <row r="511">
          <cell r="AB511">
            <v>16</v>
          </cell>
        </row>
        <row r="512">
          <cell r="AB512">
            <v>17</v>
          </cell>
        </row>
        <row r="513">
          <cell r="AB513">
            <v>18</v>
          </cell>
        </row>
        <row r="514">
          <cell r="AB514">
            <v>19</v>
          </cell>
        </row>
        <row r="515">
          <cell r="AB515">
            <v>20</v>
          </cell>
        </row>
        <row r="516">
          <cell r="AB516">
            <v>21</v>
          </cell>
        </row>
        <row r="517">
          <cell r="AB517">
            <v>22</v>
          </cell>
        </row>
        <row r="518">
          <cell r="AB518">
            <v>23</v>
          </cell>
        </row>
        <row r="519">
          <cell r="AB519">
            <v>24</v>
          </cell>
        </row>
        <row r="520">
          <cell r="AB520">
            <v>25</v>
          </cell>
        </row>
        <row r="521">
          <cell r="AB521">
            <v>26</v>
          </cell>
        </row>
        <row r="522">
          <cell r="AB522">
            <v>27</v>
          </cell>
        </row>
        <row r="523">
          <cell r="AB523">
            <v>28</v>
          </cell>
        </row>
        <row r="524">
          <cell r="AB524">
            <v>29</v>
          </cell>
        </row>
        <row r="525">
          <cell r="AB525">
            <v>30</v>
          </cell>
        </row>
        <row r="526">
          <cell r="AB526">
            <v>31</v>
          </cell>
        </row>
        <row r="527">
          <cell r="AB527">
            <v>32</v>
          </cell>
        </row>
        <row r="528">
          <cell r="AB528">
            <v>33</v>
          </cell>
        </row>
        <row r="529">
          <cell r="AB529">
            <v>34</v>
          </cell>
        </row>
        <row r="530">
          <cell r="AB530">
            <v>35</v>
          </cell>
        </row>
        <row r="531">
          <cell r="AB531">
            <v>36</v>
          </cell>
        </row>
        <row r="532">
          <cell r="AB532">
            <v>37</v>
          </cell>
        </row>
        <row r="533">
          <cell r="AB533">
            <v>38</v>
          </cell>
        </row>
        <row r="534">
          <cell r="AB534">
            <v>39</v>
          </cell>
        </row>
        <row r="535">
          <cell r="AB535">
            <v>40</v>
          </cell>
        </row>
        <row r="536">
          <cell r="AB536">
            <v>41</v>
          </cell>
        </row>
        <row r="537">
          <cell r="AB537">
            <v>42</v>
          </cell>
        </row>
        <row r="538">
          <cell r="AB538">
            <v>43</v>
          </cell>
        </row>
        <row r="539">
          <cell r="AB539">
            <v>44</v>
          </cell>
        </row>
        <row r="540">
          <cell r="AB540">
            <v>45</v>
          </cell>
        </row>
        <row r="541">
          <cell r="AB541">
            <v>46</v>
          </cell>
        </row>
        <row r="542">
          <cell r="AB542">
            <v>47</v>
          </cell>
        </row>
        <row r="543">
          <cell r="AB543">
            <v>48</v>
          </cell>
        </row>
        <row r="544">
          <cell r="AB544">
            <v>49</v>
          </cell>
        </row>
        <row r="545">
          <cell r="AB545">
            <v>50</v>
          </cell>
        </row>
        <row r="546">
          <cell r="AB546">
            <v>51</v>
          </cell>
        </row>
        <row r="547">
          <cell r="AB547">
            <v>52</v>
          </cell>
        </row>
        <row r="548">
          <cell r="AB548">
            <v>53</v>
          </cell>
        </row>
        <row r="549">
          <cell r="AB549">
            <v>54</v>
          </cell>
        </row>
        <row r="550">
          <cell r="AB550">
            <v>55</v>
          </cell>
        </row>
        <row r="551">
          <cell r="AB551">
            <v>56</v>
          </cell>
        </row>
        <row r="552">
          <cell r="AB552">
            <v>57</v>
          </cell>
        </row>
        <row r="553">
          <cell r="AB553">
            <v>58</v>
          </cell>
        </row>
        <row r="554">
          <cell r="AB554">
            <v>59</v>
          </cell>
        </row>
        <row r="555">
          <cell r="AB555">
            <v>60</v>
          </cell>
        </row>
        <row r="556">
          <cell r="AB556">
            <v>61</v>
          </cell>
        </row>
        <row r="557">
          <cell r="AB557">
            <v>62</v>
          </cell>
        </row>
        <row r="558">
          <cell r="AB558">
            <v>63</v>
          </cell>
        </row>
        <row r="559">
          <cell r="AB559">
            <v>64</v>
          </cell>
        </row>
        <row r="560">
          <cell r="AB560">
            <v>65</v>
          </cell>
        </row>
        <row r="638">
          <cell r="AK638">
            <v>72900</v>
          </cell>
        </row>
      </sheetData>
      <sheetData sheetId="2" refreshError="1"/>
      <sheetData sheetId="3" refreshError="1"/>
      <sheetData sheetId="4" refreshError="1">
        <row r="94">
          <cell r="S94">
            <v>1761146758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496">
          <cell r="AB496">
            <v>1</v>
          </cell>
        </row>
      </sheetData>
      <sheetData sheetId="153">
        <row r="496">
          <cell r="AB496">
            <v>1</v>
          </cell>
        </row>
      </sheetData>
      <sheetData sheetId="154">
        <row r="496">
          <cell r="AB496">
            <v>1</v>
          </cell>
        </row>
      </sheetData>
      <sheetData sheetId="155">
        <row r="496">
          <cell r="AB496">
            <v>1</v>
          </cell>
        </row>
      </sheetData>
      <sheetData sheetId="156">
        <row r="496">
          <cell r="AB496">
            <v>1</v>
          </cell>
        </row>
      </sheetData>
      <sheetData sheetId="157">
        <row r="496">
          <cell r="AB496">
            <v>1</v>
          </cell>
        </row>
      </sheetData>
      <sheetData sheetId="158">
        <row r="496">
          <cell r="AB496">
            <v>1</v>
          </cell>
        </row>
      </sheetData>
      <sheetData sheetId="159"/>
      <sheetData sheetId="160"/>
      <sheetData sheetId="161"/>
      <sheetData sheetId="162">
        <row r="496">
          <cell r="AB496">
            <v>1</v>
          </cell>
        </row>
      </sheetData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>
        <row r="26">
          <cell r="C26">
            <v>0</v>
          </cell>
        </row>
      </sheetData>
      <sheetData sheetId="191">
        <row r="26">
          <cell r="C26">
            <v>0</v>
          </cell>
        </row>
      </sheetData>
      <sheetData sheetId="192">
        <row r="26">
          <cell r="C26">
            <v>0</v>
          </cell>
        </row>
      </sheetData>
      <sheetData sheetId="193">
        <row r="26">
          <cell r="C26">
            <v>0</v>
          </cell>
        </row>
      </sheetData>
      <sheetData sheetId="194">
        <row r="26">
          <cell r="C26">
            <v>0</v>
          </cell>
        </row>
      </sheetData>
      <sheetData sheetId="195">
        <row r="26">
          <cell r="C26">
            <v>0</v>
          </cell>
        </row>
      </sheetData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>
        <row r="94">
          <cell r="S94">
            <v>1761146758</v>
          </cell>
        </row>
      </sheetData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제성분석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G92"/>
  <sheetViews>
    <sheetView tabSelected="1" zoomScale="115" zoomScaleNormal="115" workbookViewId="0">
      <selection activeCell="H12" sqref="H12"/>
    </sheetView>
  </sheetViews>
  <sheetFormatPr defaultRowHeight="16.5"/>
  <cols>
    <col min="1" max="1" width="3.625" style="1" customWidth="1"/>
    <col min="2" max="2" width="31.875" style="1" customWidth="1"/>
    <col min="3" max="6" width="14.625" style="1" customWidth="1"/>
    <col min="7" max="7" width="14.625" style="1" bestFit="1" customWidth="1"/>
    <col min="8" max="9" width="8.5" style="1" customWidth="1"/>
    <col min="10" max="16384" width="9" style="1"/>
  </cols>
  <sheetData>
    <row r="1" spans="2:6" ht="24.75" customHeight="1">
      <c r="B1" s="69" t="s">
        <v>49</v>
      </c>
      <c r="C1" s="69"/>
      <c r="D1" s="69"/>
      <c r="E1" s="69"/>
      <c r="F1" s="69"/>
    </row>
    <row r="2" spans="2:6" ht="5.25" customHeight="1">
      <c r="B2" s="41"/>
      <c r="C2" s="41"/>
      <c r="D2" s="41"/>
      <c r="E2" s="41"/>
      <c r="F2" s="41"/>
    </row>
    <row r="3" spans="2:6">
      <c r="B3" s="70" t="s">
        <v>136</v>
      </c>
      <c r="C3" s="70"/>
      <c r="D3" s="70"/>
      <c r="E3" s="70"/>
      <c r="F3" s="70"/>
    </row>
    <row r="4" spans="2:6">
      <c r="B4" s="70" t="s">
        <v>207</v>
      </c>
      <c r="C4" s="70"/>
      <c r="D4" s="70"/>
      <c r="E4" s="70"/>
      <c r="F4" s="70"/>
    </row>
    <row r="5" spans="2:6" ht="16.5" customHeight="1">
      <c r="B5" s="42"/>
      <c r="C5" s="42"/>
      <c r="D5" s="42"/>
      <c r="E5" s="42"/>
      <c r="F5" s="42"/>
    </row>
    <row r="6" spans="2:6" ht="21" customHeight="1">
      <c r="B6" s="72" t="s">
        <v>185</v>
      </c>
      <c r="C6" s="72"/>
      <c r="D6" s="72"/>
      <c r="E6" s="72"/>
      <c r="F6" s="72"/>
    </row>
    <row r="7" spans="2:6" ht="15" customHeight="1">
      <c r="B7" s="71" t="s">
        <v>146</v>
      </c>
      <c r="C7" s="71" t="s">
        <v>137</v>
      </c>
      <c r="D7" s="71"/>
      <c r="E7" s="71" t="s">
        <v>138</v>
      </c>
      <c r="F7" s="71"/>
    </row>
    <row r="8" spans="2:6" ht="15" customHeight="1">
      <c r="B8" s="71"/>
      <c r="C8" s="71" t="s">
        <v>144</v>
      </c>
      <c r="D8" s="71"/>
      <c r="E8" s="71" t="s">
        <v>144</v>
      </c>
      <c r="F8" s="71"/>
    </row>
    <row r="9" spans="2:6" ht="15" customHeight="1">
      <c r="B9" s="51" t="s">
        <v>48</v>
      </c>
      <c r="C9" s="2"/>
      <c r="D9" s="3"/>
      <c r="E9" s="2"/>
      <c r="F9" s="3"/>
    </row>
    <row r="10" spans="2:6" ht="15" customHeight="1">
      <c r="B10" s="4" t="s">
        <v>37</v>
      </c>
      <c r="C10" s="5"/>
      <c r="D10" s="6">
        <f>D11+D20+D23</f>
        <v>453717462248</v>
      </c>
      <c r="E10" s="5"/>
      <c r="F10" s="6">
        <f>F11+F20+F23</f>
        <v>521331659857</v>
      </c>
    </row>
    <row r="11" spans="2:6" ht="15" customHeight="1">
      <c r="B11" s="4" t="s">
        <v>38</v>
      </c>
      <c r="C11" s="5"/>
      <c r="D11" s="6">
        <f>SUM(C12:C18)</f>
        <v>166825071725</v>
      </c>
      <c r="E11" s="5"/>
      <c r="F11" s="6">
        <f>SUM(E12:E18)</f>
        <v>269271000140</v>
      </c>
    </row>
    <row r="12" spans="2:6" ht="15" customHeight="1">
      <c r="B12" s="4" t="s">
        <v>129</v>
      </c>
      <c r="C12" s="5">
        <v>12772307376</v>
      </c>
      <c r="D12" s="6"/>
      <c r="E12" s="5">
        <v>17686635072</v>
      </c>
      <c r="F12" s="6"/>
    </row>
    <row r="13" spans="2:6" ht="15" customHeight="1">
      <c r="B13" s="52" t="s">
        <v>130</v>
      </c>
      <c r="C13" s="38">
        <v>20210000000</v>
      </c>
      <c r="D13" s="6"/>
      <c r="E13" s="5">
        <v>116910000000</v>
      </c>
      <c r="F13" s="6"/>
    </row>
    <row r="14" spans="2:6" ht="15" customHeight="1">
      <c r="B14" s="4" t="s">
        <v>186</v>
      </c>
      <c r="C14" s="5">
        <v>132577465026</v>
      </c>
      <c r="D14" s="6"/>
      <c r="E14" s="5">
        <v>133387521954</v>
      </c>
      <c r="F14" s="6"/>
    </row>
    <row r="15" spans="2:6" ht="15" customHeight="1">
      <c r="B15" s="4" t="s">
        <v>89</v>
      </c>
      <c r="C15" s="5">
        <v>471020000</v>
      </c>
      <c r="D15" s="6"/>
      <c r="E15" s="5">
        <v>454300000</v>
      </c>
      <c r="F15" s="6"/>
    </row>
    <row r="16" spans="2:6" ht="15" customHeight="1">
      <c r="B16" s="4" t="s">
        <v>95</v>
      </c>
      <c r="C16" s="5">
        <v>728717420</v>
      </c>
      <c r="D16" s="6"/>
      <c r="E16" s="5">
        <v>178295870</v>
      </c>
      <c r="F16" s="6"/>
    </row>
    <row r="17" spans="2:6" ht="15" customHeight="1">
      <c r="B17" s="4" t="s">
        <v>39</v>
      </c>
      <c r="C17" s="5">
        <v>30846454</v>
      </c>
      <c r="D17" s="6"/>
      <c r="E17" s="5">
        <v>27564133</v>
      </c>
      <c r="F17" s="6"/>
    </row>
    <row r="18" spans="2:6" ht="15" customHeight="1">
      <c r="B18" s="4" t="s">
        <v>40</v>
      </c>
      <c r="C18" s="5">
        <v>34715449</v>
      </c>
      <c r="D18" s="6"/>
      <c r="E18" s="5">
        <v>626683111</v>
      </c>
      <c r="F18" s="6"/>
    </row>
    <row r="19" spans="2:6" ht="15" hidden="1" customHeight="1">
      <c r="B19" s="4" t="s">
        <v>147</v>
      </c>
      <c r="C19" s="5">
        <v>0</v>
      </c>
      <c r="D19" s="6"/>
      <c r="E19" s="5">
        <v>0</v>
      </c>
      <c r="F19" s="6"/>
    </row>
    <row r="20" spans="2:6" ht="15" customHeight="1">
      <c r="B20" s="4" t="s">
        <v>131</v>
      </c>
      <c r="C20" s="5"/>
      <c r="D20" s="6">
        <f>SUM(C21:C22)</f>
        <v>286892390523</v>
      </c>
      <c r="E20" s="5"/>
      <c r="F20" s="6">
        <f>SUM(E21:E22)</f>
        <v>252060659717</v>
      </c>
    </row>
    <row r="21" spans="2:6" ht="15" customHeight="1">
      <c r="B21" s="4" t="s">
        <v>96</v>
      </c>
      <c r="C21" s="5">
        <v>282626400609</v>
      </c>
      <c r="D21" s="6"/>
      <c r="E21" s="5">
        <v>250764048491</v>
      </c>
      <c r="F21" s="6"/>
    </row>
    <row r="22" spans="2:6" ht="15" customHeight="1">
      <c r="B22" s="4" t="s">
        <v>97</v>
      </c>
      <c r="C22" s="5">
        <v>4265989914</v>
      </c>
      <c r="D22" s="6"/>
      <c r="E22" s="5">
        <v>1296611226</v>
      </c>
      <c r="F22" s="6"/>
    </row>
    <row r="23" spans="2:6" ht="15" customHeight="1">
      <c r="B23" s="4" t="s">
        <v>80</v>
      </c>
      <c r="C23" s="5"/>
      <c r="D23" s="6">
        <f>SUM(C24:C25)</f>
        <v>0</v>
      </c>
      <c r="E23" s="5"/>
      <c r="F23" s="6">
        <f>SUM(E24:E25)</f>
        <v>0</v>
      </c>
    </row>
    <row r="24" spans="2:6" ht="15" customHeight="1">
      <c r="B24" s="4" t="s">
        <v>90</v>
      </c>
      <c r="C24" s="5">
        <v>137698833</v>
      </c>
      <c r="D24" s="6"/>
      <c r="E24" s="5">
        <v>171182918</v>
      </c>
      <c r="F24" s="6"/>
    </row>
    <row r="25" spans="2:6" ht="15" customHeight="1">
      <c r="B25" s="4" t="s">
        <v>41</v>
      </c>
      <c r="C25" s="7">
        <v>-137698833</v>
      </c>
      <c r="D25" s="6"/>
      <c r="E25" s="7">
        <v>-171182918</v>
      </c>
      <c r="F25" s="6"/>
    </row>
    <row r="26" spans="2:6" ht="15" customHeight="1">
      <c r="B26" s="4" t="s">
        <v>42</v>
      </c>
      <c r="C26" s="5"/>
      <c r="D26" s="6">
        <f>D27+D30+D35+D37</f>
        <v>3182663187</v>
      </c>
      <c r="E26" s="5"/>
      <c r="F26" s="6">
        <f>F27+F30+F35+F37</f>
        <v>804804766</v>
      </c>
    </row>
    <row r="27" spans="2:6" ht="15" customHeight="1">
      <c r="B27" s="4" t="s">
        <v>43</v>
      </c>
      <c r="C27" s="5"/>
      <c r="D27" s="6">
        <f>C29</f>
        <v>109587519</v>
      </c>
      <c r="E27" s="5"/>
      <c r="F27" s="6">
        <f>E29</f>
        <v>442880</v>
      </c>
    </row>
    <row r="28" spans="2:6" ht="15" hidden="1" customHeight="1">
      <c r="B28" s="4" t="s">
        <v>81</v>
      </c>
      <c r="C28" s="5">
        <v>0</v>
      </c>
      <c r="D28" s="6"/>
      <c r="E28" s="5">
        <v>0</v>
      </c>
      <c r="F28" s="6"/>
    </row>
    <row r="29" spans="2:6" ht="15" customHeight="1">
      <c r="B29" s="4" t="s">
        <v>98</v>
      </c>
      <c r="C29" s="5">
        <v>109587519</v>
      </c>
      <c r="D29" s="6"/>
      <c r="E29" s="5">
        <v>442880</v>
      </c>
      <c r="F29" s="6"/>
    </row>
    <row r="30" spans="2:6" ht="15" customHeight="1">
      <c r="B30" s="4" t="s">
        <v>132</v>
      </c>
      <c r="C30" s="5"/>
      <c r="D30" s="6">
        <f>SUM(C31:C34)</f>
        <v>42070388</v>
      </c>
      <c r="E30" s="5"/>
      <c r="F30" s="6">
        <f>SUM(E31:E34)</f>
        <v>57120593</v>
      </c>
    </row>
    <row r="31" spans="2:6" ht="15" customHeight="1">
      <c r="B31" s="4" t="s">
        <v>44</v>
      </c>
      <c r="C31" s="5">
        <v>73423040</v>
      </c>
      <c r="D31" s="6"/>
      <c r="E31" s="5">
        <v>73423040</v>
      </c>
      <c r="F31" s="6"/>
    </row>
    <row r="32" spans="2:6" ht="15" customHeight="1">
      <c r="B32" s="53" t="s">
        <v>45</v>
      </c>
      <c r="C32" s="7">
        <v>-63465832</v>
      </c>
      <c r="D32" s="6"/>
      <c r="E32" s="7">
        <v>-53508624</v>
      </c>
      <c r="F32" s="6"/>
    </row>
    <row r="33" spans="2:7" ht="15" customHeight="1">
      <c r="B33" s="53" t="s">
        <v>46</v>
      </c>
      <c r="C33" s="5">
        <v>539369410</v>
      </c>
      <c r="D33" s="6"/>
      <c r="E33" s="5">
        <v>526807810</v>
      </c>
      <c r="F33" s="6"/>
    </row>
    <row r="34" spans="2:7" ht="15" customHeight="1">
      <c r="B34" s="53" t="s">
        <v>45</v>
      </c>
      <c r="C34" s="7">
        <v>-507256230</v>
      </c>
      <c r="D34" s="6"/>
      <c r="E34" s="7">
        <v>-489601633</v>
      </c>
      <c r="F34" s="6"/>
    </row>
    <row r="35" spans="2:7" ht="15" customHeight="1">
      <c r="B35" s="4" t="s">
        <v>187</v>
      </c>
      <c r="C35" s="5"/>
      <c r="D35" s="6">
        <f>C36</f>
        <v>3926389</v>
      </c>
      <c r="E35" s="5"/>
      <c r="F35" s="6">
        <f>E36</f>
        <v>5579460</v>
      </c>
    </row>
    <row r="36" spans="2:7" ht="15" customHeight="1">
      <c r="B36" s="4" t="s">
        <v>9</v>
      </c>
      <c r="C36" s="5">
        <v>3926389</v>
      </c>
      <c r="D36" s="6"/>
      <c r="E36" s="5">
        <v>5579460</v>
      </c>
      <c r="F36" s="6"/>
    </row>
    <row r="37" spans="2:7" ht="15" customHeight="1">
      <c r="B37" s="4" t="s">
        <v>91</v>
      </c>
      <c r="C37" s="5"/>
      <c r="D37" s="6">
        <f>C38</f>
        <v>3027078891</v>
      </c>
      <c r="E37" s="5"/>
      <c r="F37" s="6">
        <f>E38</f>
        <v>741661833</v>
      </c>
    </row>
    <row r="38" spans="2:7" ht="15" customHeight="1">
      <c r="B38" s="4" t="s">
        <v>188</v>
      </c>
      <c r="C38" s="5">
        <v>3027078891</v>
      </c>
      <c r="D38" s="6"/>
      <c r="E38" s="5">
        <v>741661833</v>
      </c>
      <c r="F38" s="6"/>
      <c r="G38" s="35"/>
    </row>
    <row r="39" spans="2:7" ht="15" customHeight="1">
      <c r="B39" s="4" t="s">
        <v>189</v>
      </c>
      <c r="C39" s="5"/>
      <c r="D39" s="6">
        <f>SUM(C40:C42)</f>
        <v>0</v>
      </c>
      <c r="E39" s="5"/>
      <c r="F39" s="6">
        <f>SUM(E40:E42)</f>
        <v>0</v>
      </c>
    </row>
    <row r="40" spans="2:7" ht="15" customHeight="1">
      <c r="B40" s="4" t="s">
        <v>183</v>
      </c>
      <c r="C40" s="5">
        <v>18123962588</v>
      </c>
      <c r="D40" s="5"/>
      <c r="E40" s="5">
        <v>15409066709</v>
      </c>
      <c r="F40" s="5"/>
    </row>
    <row r="41" spans="2:7" ht="15" customHeight="1">
      <c r="B41" s="4" t="s">
        <v>45</v>
      </c>
      <c r="C41" s="7">
        <v>-9250673085</v>
      </c>
      <c r="D41" s="5"/>
      <c r="E41" s="7">
        <v>-7792542871</v>
      </c>
      <c r="F41" s="5"/>
    </row>
    <row r="42" spans="2:7" ht="15" customHeight="1">
      <c r="B42" s="4" t="s">
        <v>41</v>
      </c>
      <c r="C42" s="7">
        <v>-8873289503</v>
      </c>
      <c r="D42" s="6"/>
      <c r="E42" s="7">
        <v>-7616523838</v>
      </c>
      <c r="F42" s="6"/>
    </row>
    <row r="43" spans="2:7" ht="15" customHeight="1">
      <c r="B43" s="4" t="s">
        <v>47</v>
      </c>
      <c r="C43" s="5"/>
      <c r="D43" s="6">
        <f>D26+D10</f>
        <v>456900125435</v>
      </c>
      <c r="E43" s="5"/>
      <c r="F43" s="6">
        <f>F26+F10</f>
        <v>522136464623</v>
      </c>
    </row>
    <row r="44" spans="2:7" ht="15" customHeight="1">
      <c r="B44" s="4" t="s">
        <v>0</v>
      </c>
      <c r="C44" s="5"/>
      <c r="D44" s="6"/>
      <c r="E44" s="5"/>
      <c r="F44" s="6"/>
    </row>
    <row r="45" spans="2:7" ht="15" customHeight="1">
      <c r="B45" s="4" t="s">
        <v>82</v>
      </c>
      <c r="C45" s="5"/>
      <c r="D45" s="6">
        <f>SUM(C46:C52)</f>
        <v>79737984119</v>
      </c>
      <c r="E45" s="5"/>
      <c r="F45" s="6">
        <f>SUM(E46:E52)</f>
        <v>181115306507</v>
      </c>
    </row>
    <row r="46" spans="2:7" ht="15" customHeight="1">
      <c r="B46" s="4" t="s">
        <v>190</v>
      </c>
      <c r="C46" s="5">
        <v>455389983</v>
      </c>
      <c r="D46" s="6"/>
      <c r="E46" s="5">
        <v>292673531</v>
      </c>
      <c r="F46" s="6"/>
    </row>
    <row r="47" spans="2:7" ht="15" customHeight="1">
      <c r="B47" s="4" t="s">
        <v>191</v>
      </c>
      <c r="C47" s="9">
        <v>2906068222</v>
      </c>
      <c r="D47" s="5"/>
      <c r="E47" s="9">
        <v>2297324608</v>
      </c>
      <c r="F47" s="5"/>
    </row>
    <row r="48" spans="2:7" ht="15" customHeight="1">
      <c r="B48" s="4" t="s">
        <v>192</v>
      </c>
      <c r="C48" s="9">
        <v>710606382</v>
      </c>
      <c r="D48" s="5"/>
      <c r="E48" s="9">
        <v>478301210</v>
      </c>
      <c r="F48" s="5"/>
    </row>
    <row r="49" spans="2:7" ht="15" customHeight="1">
      <c r="B49" s="8" t="s">
        <v>193</v>
      </c>
      <c r="C49" s="54">
        <v>12728293856</v>
      </c>
      <c r="D49" s="55"/>
      <c r="E49" s="54">
        <v>7349238816</v>
      </c>
      <c r="F49" s="55"/>
    </row>
    <row r="50" spans="2:7" ht="15" customHeight="1">
      <c r="B50" s="51" t="s">
        <v>194</v>
      </c>
      <c r="C50" s="56">
        <v>60000000000</v>
      </c>
      <c r="D50" s="57"/>
      <c r="E50" s="56">
        <v>170000000000</v>
      </c>
      <c r="F50" s="57"/>
    </row>
    <row r="51" spans="2:7" ht="15" customHeight="1">
      <c r="B51" s="4" t="s">
        <v>184</v>
      </c>
      <c r="C51" s="10">
        <v>-64366666</v>
      </c>
      <c r="D51" s="5"/>
      <c r="E51" s="9">
        <v>0</v>
      </c>
      <c r="F51" s="5"/>
    </row>
    <row r="52" spans="2:7" ht="15" customHeight="1">
      <c r="B52" s="4" t="s">
        <v>195</v>
      </c>
      <c r="C52" s="9">
        <v>3001992342</v>
      </c>
      <c r="D52" s="5"/>
      <c r="E52" s="9">
        <v>697768342</v>
      </c>
      <c r="F52" s="5"/>
    </row>
    <row r="53" spans="2:7" ht="15" customHeight="1">
      <c r="B53" s="4" t="s">
        <v>10</v>
      </c>
      <c r="C53" s="9"/>
      <c r="D53" s="5">
        <f>SUM(C54:C60)</f>
        <v>188250718136</v>
      </c>
      <c r="E53" s="9"/>
      <c r="F53" s="5">
        <f>SUM(E54:E60)</f>
        <v>152186281250</v>
      </c>
    </row>
    <row r="54" spans="2:7" ht="15" customHeight="1">
      <c r="B54" s="4" t="s">
        <v>196</v>
      </c>
      <c r="C54" s="9">
        <v>74873083900</v>
      </c>
      <c r="D54" s="5"/>
      <c r="E54" s="9">
        <v>78773481250</v>
      </c>
      <c r="F54" s="5"/>
    </row>
    <row r="55" spans="2:7" ht="15" customHeight="1">
      <c r="B55" s="4" t="s">
        <v>197</v>
      </c>
      <c r="C55" s="9">
        <v>40000000000</v>
      </c>
      <c r="D55" s="5"/>
      <c r="E55" s="9">
        <v>0</v>
      </c>
      <c r="F55" s="5"/>
    </row>
    <row r="56" spans="2:7" ht="15" customHeight="1">
      <c r="B56" s="4" t="s">
        <v>198</v>
      </c>
      <c r="C56" s="9">
        <v>73461900000</v>
      </c>
      <c r="D56" s="5"/>
      <c r="E56" s="9">
        <v>73412800000</v>
      </c>
      <c r="F56" s="5"/>
    </row>
    <row r="57" spans="2:7" ht="15" hidden="1" customHeight="1">
      <c r="B57" s="4" t="s">
        <v>11</v>
      </c>
      <c r="C57" s="9">
        <v>0</v>
      </c>
      <c r="D57" s="5"/>
      <c r="E57" s="9">
        <v>0</v>
      </c>
      <c r="F57" s="5"/>
    </row>
    <row r="58" spans="2:7" ht="15" customHeight="1">
      <c r="B58" s="4" t="s">
        <v>184</v>
      </c>
      <c r="C58" s="10">
        <v>-84265764</v>
      </c>
      <c r="D58" s="5"/>
      <c r="E58" s="9">
        <v>0</v>
      </c>
      <c r="F58" s="5"/>
    </row>
    <row r="59" spans="2:7" ht="15" customHeight="1">
      <c r="B59" s="4" t="s">
        <v>199</v>
      </c>
      <c r="C59" s="9">
        <v>5050578250</v>
      </c>
      <c r="D59" s="5"/>
      <c r="E59" s="9">
        <v>4432770440</v>
      </c>
      <c r="F59" s="5"/>
      <c r="G59" s="19"/>
    </row>
    <row r="60" spans="2:7" ht="15" customHeight="1">
      <c r="B60" s="4" t="s">
        <v>99</v>
      </c>
      <c r="C60" s="10">
        <v>-5050578250</v>
      </c>
      <c r="D60" s="5"/>
      <c r="E60" s="10">
        <v>-4432770440</v>
      </c>
      <c r="F60" s="5"/>
    </row>
    <row r="61" spans="2:7" ht="15" customHeight="1">
      <c r="B61" s="4" t="s">
        <v>12</v>
      </c>
      <c r="C61" s="9"/>
      <c r="D61" s="5">
        <f>D53+D45</f>
        <v>267988702255</v>
      </c>
      <c r="E61" s="9"/>
      <c r="F61" s="5">
        <f>F53+F45</f>
        <v>333301587757</v>
      </c>
    </row>
    <row r="62" spans="2:7" ht="15" customHeight="1">
      <c r="B62" s="4" t="s">
        <v>1</v>
      </c>
      <c r="C62" s="9"/>
      <c r="D62" s="5"/>
      <c r="E62" s="9"/>
      <c r="F62" s="5"/>
    </row>
    <row r="63" spans="2:7" ht="15" customHeight="1">
      <c r="B63" s="4" t="s">
        <v>201</v>
      </c>
      <c r="C63" s="9"/>
      <c r="D63" s="5">
        <f>C64</f>
        <v>189000000000</v>
      </c>
      <c r="E63" s="9"/>
      <c r="F63" s="5">
        <f>E64</f>
        <v>189000000000</v>
      </c>
    </row>
    <row r="64" spans="2:7" ht="15" customHeight="1">
      <c r="B64" s="4" t="s">
        <v>13</v>
      </c>
      <c r="C64" s="9">
        <v>189000000000</v>
      </c>
      <c r="D64" s="5"/>
      <c r="E64" s="9">
        <v>189000000000</v>
      </c>
      <c r="F64" s="5"/>
    </row>
    <row r="65" spans="2:6" ht="15" hidden="1" customHeight="1">
      <c r="B65" s="4" t="s">
        <v>14</v>
      </c>
      <c r="C65" s="9"/>
      <c r="D65" s="5">
        <v>0</v>
      </c>
      <c r="E65" s="9"/>
      <c r="F65" s="5">
        <v>0</v>
      </c>
    </row>
    <row r="66" spans="2:6" ht="15" hidden="1" customHeight="1">
      <c r="B66" s="4" t="s">
        <v>84</v>
      </c>
      <c r="C66" s="9"/>
      <c r="D66" s="5">
        <f>SUM(C67:C68)</f>
        <v>0</v>
      </c>
      <c r="E66" s="9"/>
      <c r="F66" s="5">
        <f>SUM(E67:E68)</f>
        <v>0</v>
      </c>
    </row>
    <row r="67" spans="2:6" ht="15" hidden="1" customHeight="1">
      <c r="B67" s="4" t="s">
        <v>15</v>
      </c>
      <c r="C67" s="9">
        <v>0</v>
      </c>
      <c r="D67" s="5"/>
      <c r="E67" s="9">
        <v>0</v>
      </c>
      <c r="F67" s="5"/>
    </row>
    <row r="68" spans="2:6" ht="15" hidden="1" customHeight="1">
      <c r="B68" s="4" t="s">
        <v>16</v>
      </c>
      <c r="C68" s="9">
        <v>0</v>
      </c>
      <c r="D68" s="5"/>
      <c r="E68" s="9">
        <v>0</v>
      </c>
      <c r="F68" s="5"/>
    </row>
    <row r="69" spans="2:6" ht="15" hidden="1" customHeight="1">
      <c r="B69" s="4" t="s">
        <v>74</v>
      </c>
      <c r="C69" s="9"/>
      <c r="D69" s="5">
        <v>0</v>
      </c>
      <c r="E69" s="9"/>
      <c r="F69" s="5"/>
    </row>
    <row r="70" spans="2:6" ht="15" customHeight="1">
      <c r="B70" s="4" t="s">
        <v>200</v>
      </c>
      <c r="C70" s="9"/>
      <c r="D70" s="7">
        <f>-C71</f>
        <v>-88576820</v>
      </c>
      <c r="E70" s="9"/>
      <c r="F70" s="7">
        <f>-E71</f>
        <v>-165123134</v>
      </c>
    </row>
    <row r="71" spans="2:6" ht="15" customHeight="1">
      <c r="B71" s="4" t="s">
        <v>100</v>
      </c>
      <c r="C71" s="5">
        <f>E71-손익계산서!D50</f>
        <v>88576820</v>
      </c>
      <c r="D71" s="5"/>
      <c r="E71" s="5">
        <v>165123134</v>
      </c>
      <c r="F71" s="5"/>
    </row>
    <row r="72" spans="2:6" ht="15" customHeight="1">
      <c r="B72" s="4" t="s">
        <v>202</v>
      </c>
      <c r="C72" s="9"/>
      <c r="D72" s="5">
        <f>D66+D65+D63+D69+D70</f>
        <v>188911423180</v>
      </c>
      <c r="E72" s="9"/>
      <c r="F72" s="5">
        <f>F66+F65+F63+F69+F70</f>
        <v>188834876866</v>
      </c>
    </row>
    <row r="73" spans="2:6" ht="15" customHeight="1">
      <c r="B73" s="8" t="s">
        <v>2</v>
      </c>
      <c r="C73" s="55"/>
      <c r="D73" s="55">
        <f>D72+D61</f>
        <v>456900125435</v>
      </c>
      <c r="E73" s="55"/>
      <c r="F73" s="55">
        <f>F72+F61</f>
        <v>522136464623</v>
      </c>
    </row>
    <row r="74" spans="2:6" ht="14.25" customHeight="1">
      <c r="B74" s="49"/>
      <c r="C74" s="50"/>
      <c r="D74" s="50"/>
      <c r="E74" s="50"/>
      <c r="F74" s="50"/>
    </row>
    <row r="75" spans="2:6">
      <c r="B75" s="70" t="s">
        <v>110</v>
      </c>
      <c r="C75" s="70"/>
      <c r="D75" s="70"/>
      <c r="E75" s="70"/>
      <c r="F75" s="70"/>
    </row>
    <row r="77" spans="2:6">
      <c r="C77" s="11"/>
      <c r="D77" s="31"/>
      <c r="E77" s="11"/>
      <c r="F77" s="31"/>
    </row>
    <row r="78" spans="2:6">
      <c r="C78" s="11"/>
      <c r="D78" s="11"/>
      <c r="E78" s="11"/>
      <c r="F78" s="11"/>
    </row>
    <row r="79" spans="2:6">
      <c r="C79" s="11"/>
      <c r="D79" s="29"/>
      <c r="E79" s="11"/>
    </row>
    <row r="80" spans="2:6">
      <c r="C80" s="36"/>
      <c r="D80" s="11"/>
      <c r="E80" s="11"/>
    </row>
    <row r="81" spans="3:5">
      <c r="C81" s="31"/>
      <c r="D81" s="11"/>
      <c r="E81" s="11"/>
    </row>
    <row r="82" spans="3:5">
      <c r="C82" s="11"/>
      <c r="D82" s="11"/>
      <c r="E82" s="11"/>
    </row>
    <row r="83" spans="3:5">
      <c r="C83" s="11"/>
      <c r="D83" s="48"/>
      <c r="E83" s="11"/>
    </row>
    <row r="84" spans="3:5">
      <c r="C84" s="11"/>
      <c r="D84" s="11"/>
      <c r="E84" s="11"/>
    </row>
    <row r="85" spans="3:5">
      <c r="C85" s="11"/>
      <c r="D85" s="11"/>
      <c r="E85" s="11"/>
    </row>
    <row r="86" spans="3:5">
      <c r="C86" s="11"/>
      <c r="D86" s="11"/>
      <c r="E86" s="11"/>
    </row>
    <row r="87" spans="3:5">
      <c r="C87" s="11"/>
      <c r="D87" s="11"/>
      <c r="E87" s="11"/>
    </row>
    <row r="88" spans="3:5">
      <c r="C88" s="11"/>
      <c r="D88" s="11"/>
      <c r="E88" s="11"/>
    </row>
    <row r="89" spans="3:5">
      <c r="C89" s="11"/>
      <c r="D89" s="11"/>
      <c r="E89" s="11"/>
    </row>
    <row r="90" spans="3:5">
      <c r="C90" s="11"/>
      <c r="D90" s="11"/>
      <c r="E90" s="11"/>
    </row>
    <row r="91" spans="3:5">
      <c r="C91" s="11"/>
      <c r="D91" s="11"/>
      <c r="E91" s="11"/>
    </row>
    <row r="92" spans="3:5">
      <c r="C92" s="11"/>
      <c r="D92" s="11"/>
      <c r="E92" s="11"/>
    </row>
  </sheetData>
  <mergeCells count="10">
    <mergeCell ref="B1:F1"/>
    <mergeCell ref="B3:F3"/>
    <mergeCell ref="B4:F4"/>
    <mergeCell ref="B75:F75"/>
    <mergeCell ref="E7:F7"/>
    <mergeCell ref="E8:F8"/>
    <mergeCell ref="B6:F6"/>
    <mergeCell ref="B7:B8"/>
    <mergeCell ref="C7:D7"/>
    <mergeCell ref="C8:D8"/>
  </mergeCells>
  <phoneticPr fontId="2" type="noConversion"/>
  <pageMargins left="0.74803149606299213" right="0.27559055118110237" top="0.82677165354330717" bottom="0.9055118110236221" header="0.51181102362204722" footer="0.51181102362204722"/>
  <pageSetup paperSize="9" firstPageNumber="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F55"/>
  <sheetViews>
    <sheetView zoomScale="115" zoomScaleNormal="115" workbookViewId="0">
      <selection activeCell="H12" sqref="H12"/>
    </sheetView>
  </sheetViews>
  <sheetFormatPr defaultRowHeight="16.5"/>
  <cols>
    <col min="1" max="1" width="9" style="1"/>
    <col min="2" max="2" width="31.875" style="1" customWidth="1"/>
    <col min="3" max="6" width="14.625" style="1" customWidth="1"/>
    <col min="7" max="16384" width="9" style="1"/>
  </cols>
  <sheetData>
    <row r="1" spans="2:6" ht="26.25">
      <c r="B1" s="69" t="s">
        <v>17</v>
      </c>
      <c r="C1" s="69"/>
      <c r="D1" s="69"/>
      <c r="E1" s="69"/>
      <c r="F1" s="69"/>
    </row>
    <row r="2" spans="2:6" ht="5.25" customHeight="1">
      <c r="B2" s="30"/>
      <c r="C2" s="30"/>
      <c r="D2" s="30"/>
      <c r="E2" s="30"/>
      <c r="F2" s="30"/>
    </row>
    <row r="3" spans="2:6">
      <c r="B3" s="70" t="s">
        <v>139</v>
      </c>
      <c r="C3" s="70"/>
      <c r="D3" s="70"/>
      <c r="E3" s="70"/>
      <c r="F3" s="70"/>
    </row>
    <row r="4" spans="2:6">
      <c r="B4" s="70" t="s">
        <v>208</v>
      </c>
      <c r="C4" s="70"/>
      <c r="D4" s="70"/>
      <c r="E4" s="70"/>
      <c r="F4" s="70"/>
    </row>
    <row r="5" spans="2:6">
      <c r="B5" s="74"/>
      <c r="C5" s="74"/>
      <c r="D5" s="74"/>
      <c r="E5" s="75"/>
      <c r="F5" s="75"/>
    </row>
    <row r="6" spans="2:6" s="12" customFormat="1" ht="13.5">
      <c r="B6" s="72" t="s">
        <v>185</v>
      </c>
      <c r="C6" s="72"/>
      <c r="D6" s="72"/>
      <c r="E6" s="72"/>
      <c r="F6" s="72"/>
    </row>
    <row r="7" spans="2:6" ht="15" customHeight="1">
      <c r="B7" s="76" t="s">
        <v>146</v>
      </c>
      <c r="C7" s="78" t="s">
        <v>137</v>
      </c>
      <c r="D7" s="79"/>
      <c r="E7" s="78" t="s">
        <v>138</v>
      </c>
      <c r="F7" s="79"/>
    </row>
    <row r="8" spans="2:6" ht="15" customHeight="1">
      <c r="B8" s="77"/>
      <c r="C8" s="80" t="s">
        <v>144</v>
      </c>
      <c r="D8" s="81"/>
      <c r="E8" s="82" t="s">
        <v>144</v>
      </c>
      <c r="F8" s="83"/>
    </row>
    <row r="9" spans="2:6" ht="15" customHeight="1">
      <c r="B9" s="4" t="s">
        <v>56</v>
      </c>
      <c r="C9" s="18"/>
      <c r="D9" s="18">
        <f>C10+C11+C12</f>
        <v>25266174748</v>
      </c>
      <c r="E9" s="18"/>
      <c r="F9" s="18">
        <f>E10+E11+E12</f>
        <v>24859357744</v>
      </c>
    </row>
    <row r="10" spans="2:6" ht="15" customHeight="1">
      <c r="B10" s="4" t="s">
        <v>203</v>
      </c>
      <c r="C10" s="18">
        <v>25266174748</v>
      </c>
      <c r="D10" s="18"/>
      <c r="E10" s="18">
        <v>24801973264</v>
      </c>
      <c r="F10" s="18"/>
    </row>
    <row r="11" spans="2:6" s="34" customFormat="1" ht="15" hidden="1" customHeight="1">
      <c r="B11" s="4" t="s">
        <v>133</v>
      </c>
      <c r="C11" s="18">
        <v>0</v>
      </c>
      <c r="D11" s="33"/>
      <c r="E11" s="33">
        <v>0</v>
      </c>
      <c r="F11" s="33"/>
    </row>
    <row r="12" spans="2:6" ht="15" customHeight="1">
      <c r="B12" s="4" t="s">
        <v>134</v>
      </c>
      <c r="C12" s="18">
        <v>0</v>
      </c>
      <c r="D12" s="18"/>
      <c r="E12" s="18">
        <v>57384480</v>
      </c>
      <c r="F12" s="18"/>
    </row>
    <row r="13" spans="2:6" ht="15" customHeight="1">
      <c r="B13" s="4" t="s">
        <v>204</v>
      </c>
      <c r="C13" s="18"/>
      <c r="D13" s="18">
        <f>SUM(C14:C15)</f>
        <v>15550800968</v>
      </c>
      <c r="E13" s="18"/>
      <c r="F13" s="18">
        <f>SUM(E14:E15)</f>
        <v>15375484053</v>
      </c>
    </row>
    <row r="14" spans="2:6" ht="15" customHeight="1">
      <c r="B14" s="4" t="s">
        <v>92</v>
      </c>
      <c r="C14" s="18">
        <v>15144595162</v>
      </c>
      <c r="D14" s="18"/>
      <c r="E14" s="18">
        <v>15068220300</v>
      </c>
      <c r="F14" s="18"/>
    </row>
    <row r="15" spans="2:6" ht="15" customHeight="1">
      <c r="B15" s="4" t="s">
        <v>93</v>
      </c>
      <c r="C15" s="18">
        <v>406205806</v>
      </c>
      <c r="D15" s="18"/>
      <c r="E15" s="18">
        <v>307263753</v>
      </c>
      <c r="F15" s="18"/>
    </row>
    <row r="16" spans="2:6" ht="15" customHeight="1">
      <c r="B16" s="4" t="s">
        <v>53</v>
      </c>
      <c r="C16" s="18"/>
      <c r="D16" s="18">
        <f>D9-D13</f>
        <v>9715373780</v>
      </c>
      <c r="E16" s="18"/>
      <c r="F16" s="18">
        <f>F9-F13</f>
        <v>9483873691</v>
      </c>
    </row>
    <row r="17" spans="2:6" ht="15" customHeight="1">
      <c r="B17" s="4" t="s">
        <v>205</v>
      </c>
      <c r="C17" s="18"/>
      <c r="D17" s="18">
        <f>SUM(C18:C38)</f>
        <v>10121611085</v>
      </c>
      <c r="E17" s="18"/>
      <c r="F17" s="18">
        <f>SUM(E18:E38)</f>
        <v>9733764878</v>
      </c>
    </row>
    <row r="18" spans="2:6" ht="15" customHeight="1">
      <c r="B18" s="4" t="s">
        <v>18</v>
      </c>
      <c r="C18" s="18">
        <v>2600123271</v>
      </c>
      <c r="D18" s="18"/>
      <c r="E18" s="18">
        <v>2724499787</v>
      </c>
      <c r="F18" s="18"/>
    </row>
    <row r="19" spans="2:6" ht="15" customHeight="1">
      <c r="B19" s="4" t="s">
        <v>19</v>
      </c>
      <c r="C19" s="18">
        <v>1442626810</v>
      </c>
      <c r="D19" s="18"/>
      <c r="E19" s="18">
        <v>1250573720</v>
      </c>
      <c r="F19" s="18"/>
    </row>
    <row r="20" spans="2:6" ht="15" customHeight="1">
      <c r="B20" s="4" t="s">
        <v>20</v>
      </c>
      <c r="C20" s="18">
        <v>79405030</v>
      </c>
      <c r="D20" s="18"/>
      <c r="E20" s="18">
        <v>85234220</v>
      </c>
      <c r="F20" s="18"/>
    </row>
    <row r="21" spans="2:6" ht="15" customHeight="1">
      <c r="B21" s="4" t="s">
        <v>31</v>
      </c>
      <c r="C21" s="18">
        <v>474353004</v>
      </c>
      <c r="D21" s="18"/>
      <c r="E21" s="18">
        <v>106953968</v>
      </c>
      <c r="F21" s="18"/>
    </row>
    <row r="22" spans="2:6" ht="15" customHeight="1">
      <c r="B22" s="4" t="s">
        <v>73</v>
      </c>
      <c r="C22" s="18">
        <v>689512219</v>
      </c>
      <c r="D22" s="18"/>
      <c r="E22" s="18">
        <v>1428189372</v>
      </c>
      <c r="F22" s="18"/>
    </row>
    <row r="23" spans="2:6" ht="15" customHeight="1">
      <c r="B23" s="4" t="s">
        <v>21</v>
      </c>
      <c r="C23" s="18">
        <v>763422130</v>
      </c>
      <c r="D23" s="18"/>
      <c r="E23" s="18">
        <v>799611858</v>
      </c>
      <c r="F23" s="18"/>
    </row>
    <row r="24" spans="2:6" ht="15" customHeight="1">
      <c r="B24" s="4" t="s">
        <v>62</v>
      </c>
      <c r="C24" s="18">
        <v>34940370</v>
      </c>
      <c r="D24" s="18"/>
      <c r="E24" s="18">
        <v>11469100</v>
      </c>
      <c r="F24" s="18"/>
    </row>
    <row r="25" spans="2:6" ht="15" customHeight="1">
      <c r="B25" s="4" t="s">
        <v>63</v>
      </c>
      <c r="C25" s="18">
        <v>1647234660</v>
      </c>
      <c r="D25" s="18"/>
      <c r="E25" s="18">
        <v>1262695930</v>
      </c>
      <c r="F25" s="18"/>
    </row>
    <row r="26" spans="2:6" ht="15" customHeight="1">
      <c r="B26" s="4" t="s">
        <v>64</v>
      </c>
      <c r="C26" s="18">
        <v>519189931</v>
      </c>
      <c r="D26" s="18"/>
      <c r="E26" s="18">
        <v>429815343</v>
      </c>
      <c r="F26" s="18"/>
    </row>
    <row r="27" spans="2:6" ht="15" customHeight="1">
      <c r="B27" s="4" t="s">
        <v>65</v>
      </c>
      <c r="C27" s="18">
        <v>710083900</v>
      </c>
      <c r="D27" s="18"/>
      <c r="E27" s="18">
        <v>716484320</v>
      </c>
      <c r="F27" s="18"/>
    </row>
    <row r="28" spans="2:6" ht="15" customHeight="1">
      <c r="B28" s="4" t="s">
        <v>22</v>
      </c>
      <c r="C28" s="18">
        <v>468761970</v>
      </c>
      <c r="D28" s="18"/>
      <c r="E28" s="18">
        <v>457616630</v>
      </c>
      <c r="F28" s="18"/>
    </row>
    <row r="29" spans="2:6" ht="15" customHeight="1">
      <c r="B29" s="4" t="s">
        <v>23</v>
      </c>
      <c r="C29" s="18">
        <v>22405900</v>
      </c>
      <c r="D29" s="18"/>
      <c r="E29" s="18">
        <v>20244380</v>
      </c>
      <c r="F29" s="18"/>
    </row>
    <row r="30" spans="2:6" ht="15" customHeight="1">
      <c r="B30" s="4" t="s">
        <v>24</v>
      </c>
      <c r="C30" s="18">
        <v>111793540</v>
      </c>
      <c r="D30" s="18"/>
      <c r="E30" s="18">
        <v>83802460</v>
      </c>
      <c r="F30" s="18"/>
    </row>
    <row r="31" spans="2:6" ht="15" customHeight="1">
      <c r="B31" s="4" t="s">
        <v>25</v>
      </c>
      <c r="C31" s="18">
        <v>281649880</v>
      </c>
      <c r="D31" s="18"/>
      <c r="E31" s="18">
        <v>198138720</v>
      </c>
      <c r="F31" s="18"/>
    </row>
    <row r="32" spans="2:6" ht="15" customHeight="1">
      <c r="B32" s="4" t="s">
        <v>66</v>
      </c>
      <c r="C32" s="18">
        <v>141391700</v>
      </c>
      <c r="D32" s="18"/>
      <c r="E32" s="18">
        <v>123572050</v>
      </c>
      <c r="F32" s="18"/>
    </row>
    <row r="33" spans="2:6" ht="15" customHeight="1">
      <c r="B33" s="4" t="s">
        <v>87</v>
      </c>
      <c r="C33" s="18">
        <v>0</v>
      </c>
      <c r="D33" s="18"/>
      <c r="E33" s="18">
        <v>31763020</v>
      </c>
      <c r="F33" s="18"/>
    </row>
    <row r="34" spans="2:6" ht="15" hidden="1" customHeight="1">
      <c r="B34" s="4" t="s">
        <v>51</v>
      </c>
      <c r="C34" s="18">
        <v>0</v>
      </c>
      <c r="D34" s="18"/>
      <c r="E34" s="18">
        <v>0</v>
      </c>
      <c r="F34" s="18"/>
    </row>
    <row r="35" spans="2:6" ht="15" hidden="1" customHeight="1">
      <c r="B35" s="4" t="s">
        <v>79</v>
      </c>
      <c r="C35" s="18">
        <v>0</v>
      </c>
      <c r="D35" s="18"/>
      <c r="E35" s="18">
        <v>0</v>
      </c>
      <c r="F35" s="18"/>
    </row>
    <row r="36" spans="2:6" ht="15" customHeight="1">
      <c r="B36" s="4" t="s">
        <v>140</v>
      </c>
      <c r="C36" s="18">
        <v>131421770</v>
      </c>
      <c r="D36" s="18"/>
      <c r="E36" s="18">
        <v>0</v>
      </c>
      <c r="F36" s="18"/>
    </row>
    <row r="37" spans="2:6" ht="15" customHeight="1">
      <c r="B37" s="4" t="s">
        <v>26</v>
      </c>
      <c r="C37" s="18">
        <v>3000000</v>
      </c>
      <c r="D37" s="18"/>
      <c r="E37" s="18">
        <v>3000000</v>
      </c>
      <c r="F37" s="18"/>
    </row>
    <row r="38" spans="2:6" ht="15" customHeight="1">
      <c r="B38" s="4" t="s">
        <v>86</v>
      </c>
      <c r="C38" s="18">
        <v>295000</v>
      </c>
      <c r="D38" s="18"/>
      <c r="E38" s="18">
        <v>100000</v>
      </c>
      <c r="F38" s="18"/>
    </row>
    <row r="39" spans="2:6" ht="15" customHeight="1">
      <c r="B39" s="4" t="s">
        <v>101</v>
      </c>
      <c r="C39" s="18"/>
      <c r="D39" s="18">
        <f>D16-D17</f>
        <v>-406237305</v>
      </c>
      <c r="E39" s="18"/>
      <c r="F39" s="18">
        <f>F16-F17</f>
        <v>-249891187</v>
      </c>
    </row>
    <row r="40" spans="2:6" ht="15" customHeight="1">
      <c r="B40" s="4" t="s">
        <v>54</v>
      </c>
      <c r="C40" s="18"/>
      <c r="D40" s="18">
        <f>SUM(C41:C44)</f>
        <v>501590561</v>
      </c>
      <c r="E40" s="18"/>
      <c r="F40" s="18">
        <f>SUM(E41:E44)</f>
        <v>2044866333</v>
      </c>
    </row>
    <row r="41" spans="2:6" ht="15" customHeight="1">
      <c r="B41" s="4" t="s">
        <v>27</v>
      </c>
      <c r="C41" s="18">
        <v>667511045</v>
      </c>
      <c r="D41" s="18"/>
      <c r="E41" s="18">
        <v>1886854941</v>
      </c>
      <c r="F41" s="18"/>
    </row>
    <row r="42" spans="2:6" ht="15" customHeight="1">
      <c r="B42" s="4" t="s">
        <v>102</v>
      </c>
      <c r="C42" s="18">
        <v>-473598744</v>
      </c>
      <c r="D42" s="18"/>
      <c r="E42" s="18">
        <v>-255930376</v>
      </c>
      <c r="F42" s="18"/>
    </row>
    <row r="43" spans="2:6" ht="15" customHeight="1">
      <c r="B43" s="4" t="s">
        <v>94</v>
      </c>
      <c r="C43" s="18">
        <v>0</v>
      </c>
      <c r="D43" s="18"/>
      <c r="E43" s="18">
        <v>179685828</v>
      </c>
      <c r="F43" s="18"/>
    </row>
    <row r="44" spans="2:6" ht="15" customHeight="1">
      <c r="B44" s="4" t="s">
        <v>28</v>
      </c>
      <c r="C44" s="18">
        <v>307678260</v>
      </c>
      <c r="D44" s="18"/>
      <c r="E44" s="18">
        <v>234255940</v>
      </c>
      <c r="F44" s="18"/>
    </row>
    <row r="45" spans="2:6" ht="15" customHeight="1">
      <c r="B45" s="4" t="s">
        <v>55</v>
      </c>
      <c r="C45" s="18"/>
      <c r="D45" s="18">
        <f>+C47+C46</f>
        <v>0</v>
      </c>
      <c r="E45" s="18"/>
      <c r="F45" s="18">
        <f>+E47+E46</f>
        <v>0</v>
      </c>
    </row>
    <row r="46" spans="2:6" ht="15" customHeight="1">
      <c r="B46" s="4" t="s">
        <v>105</v>
      </c>
      <c r="C46" s="18">
        <v>0</v>
      </c>
      <c r="D46" s="18"/>
      <c r="E46" s="18">
        <v>0</v>
      </c>
      <c r="F46" s="18"/>
    </row>
    <row r="47" spans="2:6" ht="15" hidden="1" customHeight="1">
      <c r="B47" s="4" t="s">
        <v>70</v>
      </c>
      <c r="C47" s="18">
        <v>0</v>
      </c>
      <c r="D47" s="18"/>
      <c r="E47" s="18">
        <v>0</v>
      </c>
      <c r="F47" s="18"/>
    </row>
    <row r="48" spans="2:6" ht="15" customHeight="1">
      <c r="B48" s="4" t="s">
        <v>103</v>
      </c>
      <c r="C48" s="18"/>
      <c r="D48" s="18">
        <f>D39+D40-D45</f>
        <v>95353256</v>
      </c>
      <c r="E48" s="18"/>
      <c r="F48" s="18">
        <f>F39+F40-F45</f>
        <v>1794975146</v>
      </c>
    </row>
    <row r="49" spans="2:6" ht="15" customHeight="1">
      <c r="B49" s="4" t="s">
        <v>206</v>
      </c>
      <c r="C49" s="18"/>
      <c r="D49" s="18">
        <v>18806942</v>
      </c>
      <c r="E49" s="18"/>
      <c r="F49" s="18">
        <v>-43893491</v>
      </c>
    </row>
    <row r="50" spans="2:6" ht="15" customHeight="1">
      <c r="B50" s="8" t="s">
        <v>104</v>
      </c>
      <c r="C50" s="58"/>
      <c r="D50" s="58">
        <f>D48-D49</f>
        <v>76546314</v>
      </c>
      <c r="E50" s="58"/>
      <c r="F50" s="58">
        <f>F48-F49</f>
        <v>1838868637</v>
      </c>
    </row>
    <row r="51" spans="2:6" ht="14.25" customHeight="1">
      <c r="B51" s="15"/>
      <c r="C51" s="16"/>
      <c r="D51" s="17"/>
      <c r="E51" s="17"/>
      <c r="F51" s="17"/>
    </row>
    <row r="52" spans="2:6">
      <c r="B52" s="73" t="s">
        <v>110</v>
      </c>
      <c r="C52" s="73"/>
      <c r="D52" s="73"/>
      <c r="E52" s="73"/>
      <c r="F52" s="73"/>
    </row>
    <row r="54" spans="2:6">
      <c r="C54" s="20"/>
      <c r="D54" s="28"/>
      <c r="E54" s="20"/>
    </row>
    <row r="55" spans="2:6">
      <c r="C55" s="20"/>
      <c r="D55" s="28"/>
    </row>
  </sheetData>
  <mergeCells count="11">
    <mergeCell ref="B52:F52"/>
    <mergeCell ref="B1:F1"/>
    <mergeCell ref="B3:F3"/>
    <mergeCell ref="B4:F4"/>
    <mergeCell ref="B5:F5"/>
    <mergeCell ref="B6:F6"/>
    <mergeCell ref="B7:B8"/>
    <mergeCell ref="C7:D7"/>
    <mergeCell ref="E7:F7"/>
    <mergeCell ref="C8:D8"/>
    <mergeCell ref="E8:F8"/>
  </mergeCells>
  <phoneticPr fontId="2" type="noConversion"/>
  <pageMargins left="0.6692913385826772" right="0.15748031496062992" top="0.86614173228346458" bottom="0.69" header="0.51181102362204722" footer="0.27"/>
  <pageSetup paperSize="9" firstPageNumber="6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H12" sqref="H12"/>
    </sheetView>
  </sheetViews>
  <sheetFormatPr defaultRowHeight="16.5"/>
  <cols>
    <col min="1" max="1" width="9" style="22"/>
    <col min="2" max="5" width="21.375" style="22" customWidth="1"/>
    <col min="6" max="6" width="6.375" style="22" customWidth="1"/>
    <col min="7" max="16384" width="9" style="22"/>
  </cols>
  <sheetData>
    <row r="1" spans="2:7" ht="26.25">
      <c r="B1" s="88" t="s">
        <v>67</v>
      </c>
      <c r="C1" s="88"/>
      <c r="D1" s="88"/>
      <c r="E1" s="88"/>
      <c r="F1" s="23"/>
      <c r="G1" s="23"/>
    </row>
    <row r="2" spans="2:7" ht="5.25" customHeight="1">
      <c r="B2" s="37"/>
      <c r="C2" s="37"/>
      <c r="D2" s="37"/>
      <c r="E2" s="37"/>
      <c r="F2" s="23"/>
      <c r="G2" s="23"/>
    </row>
    <row r="3" spans="2:7">
      <c r="B3" s="89" t="s">
        <v>139</v>
      </c>
      <c r="C3" s="89"/>
      <c r="D3" s="89"/>
      <c r="E3" s="89"/>
      <c r="F3" s="23"/>
      <c r="G3" s="23"/>
    </row>
    <row r="4" spans="2:7">
      <c r="B4" s="89" t="s">
        <v>208</v>
      </c>
      <c r="C4" s="89"/>
      <c r="D4" s="89"/>
      <c r="E4" s="89"/>
      <c r="F4" s="23"/>
      <c r="G4" s="23"/>
    </row>
    <row r="5" spans="2:7">
      <c r="B5" s="90"/>
      <c r="C5" s="90"/>
      <c r="D5" s="90"/>
      <c r="E5" s="91"/>
      <c r="F5" s="23"/>
      <c r="G5" s="23"/>
    </row>
    <row r="6" spans="2:7" s="23" customFormat="1" ht="13.5">
      <c r="B6" s="25" t="s">
        <v>106</v>
      </c>
      <c r="C6" s="25"/>
      <c r="D6" s="25"/>
      <c r="E6" s="39" t="s">
        <v>107</v>
      </c>
    </row>
    <row r="7" spans="2:7">
      <c r="B7" s="92" t="s">
        <v>146</v>
      </c>
      <c r="C7" s="86" t="s">
        <v>68</v>
      </c>
      <c r="D7" s="84" t="s">
        <v>69</v>
      </c>
      <c r="E7" s="86" t="s">
        <v>145</v>
      </c>
    </row>
    <row r="8" spans="2:7">
      <c r="B8" s="93"/>
      <c r="C8" s="85"/>
      <c r="D8" s="85"/>
      <c r="E8" s="85"/>
    </row>
    <row r="9" spans="2:7" ht="29.25" customHeight="1">
      <c r="B9" s="59" t="s">
        <v>109</v>
      </c>
      <c r="C9" s="24">
        <v>189000000000</v>
      </c>
      <c r="D9" s="32">
        <v>-2003991771</v>
      </c>
      <c r="E9" s="60">
        <f>SUM(C9:D9)</f>
        <v>186996008229</v>
      </c>
      <c r="F9" s="23"/>
      <c r="G9" s="23"/>
    </row>
    <row r="10" spans="2:7" ht="29.25" customHeight="1">
      <c r="B10" s="61" t="s">
        <v>108</v>
      </c>
      <c r="C10" s="24">
        <v>0</v>
      </c>
      <c r="D10" s="32">
        <v>1838868637</v>
      </c>
      <c r="E10" s="62">
        <f>SUM(C10:D10)</f>
        <v>1838868637</v>
      </c>
      <c r="F10" s="23"/>
      <c r="G10" s="23"/>
    </row>
    <row r="11" spans="2:7" ht="29.25" customHeight="1">
      <c r="B11" s="59" t="s">
        <v>141</v>
      </c>
      <c r="C11" s="24">
        <f>C9+C10</f>
        <v>189000000000</v>
      </c>
      <c r="D11" s="32">
        <f>D9+D10</f>
        <v>-165123134</v>
      </c>
      <c r="E11" s="32">
        <f>E9+E10</f>
        <v>188834876866</v>
      </c>
      <c r="F11" s="23"/>
      <c r="G11" s="23"/>
    </row>
    <row r="12" spans="2:7" ht="29.25" customHeight="1">
      <c r="B12" s="59" t="s">
        <v>142</v>
      </c>
      <c r="C12" s="24">
        <v>189000000000</v>
      </c>
      <c r="D12" s="32">
        <v>-165123134</v>
      </c>
      <c r="E12" s="60">
        <v>188834876866</v>
      </c>
      <c r="F12" s="23"/>
      <c r="G12" s="23"/>
    </row>
    <row r="13" spans="2:7" ht="29.25" customHeight="1">
      <c r="B13" s="61" t="s">
        <v>108</v>
      </c>
      <c r="C13" s="24">
        <v>0</v>
      </c>
      <c r="D13" s="32">
        <f>손익계산서!D50</f>
        <v>76546314</v>
      </c>
      <c r="E13" s="62">
        <f>SUM(C13:D13)</f>
        <v>76546314</v>
      </c>
      <c r="F13" s="23"/>
      <c r="G13" s="23"/>
    </row>
    <row r="14" spans="2:7" ht="29.25" customHeight="1">
      <c r="B14" s="63" t="s">
        <v>143</v>
      </c>
      <c r="C14" s="64">
        <f>C11+C13</f>
        <v>189000000000</v>
      </c>
      <c r="D14" s="65">
        <f>D11+D13</f>
        <v>-88576820</v>
      </c>
      <c r="E14" s="66">
        <f>E11+E13</f>
        <v>188911423180</v>
      </c>
      <c r="F14" s="23"/>
      <c r="G14" s="23"/>
    </row>
    <row r="15" spans="2:7" ht="15" customHeight="1">
      <c r="B15" s="25"/>
      <c r="C15" s="26"/>
      <c r="D15" s="27"/>
      <c r="E15" s="26"/>
      <c r="F15" s="23"/>
      <c r="G15" s="23"/>
    </row>
    <row r="16" spans="2:7">
      <c r="B16" s="87" t="s">
        <v>110</v>
      </c>
      <c r="C16" s="87"/>
      <c r="D16" s="87"/>
      <c r="E16" s="87"/>
    </row>
    <row r="17" spans="5:5">
      <c r="E17" s="28"/>
    </row>
  </sheetData>
  <mergeCells count="9">
    <mergeCell ref="D7:D8"/>
    <mergeCell ref="E7:E8"/>
    <mergeCell ref="B16:E16"/>
    <mergeCell ref="B1:E1"/>
    <mergeCell ref="B3:E3"/>
    <mergeCell ref="B4:E4"/>
    <mergeCell ref="B5:E5"/>
    <mergeCell ref="B7:B8"/>
    <mergeCell ref="C7:C8"/>
  </mergeCells>
  <phoneticPr fontId="2" type="noConversion"/>
  <pageMargins left="0.88" right="0.25" top="0.86614173228346458" bottom="0.9055118110236221" header="0.51181102362204722" footer="0.51181102362204722"/>
  <pageSetup paperSize="9" scale="98" firstPageNumber="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M67"/>
  <sheetViews>
    <sheetView zoomScale="115" zoomScaleNormal="115" workbookViewId="0">
      <selection activeCell="H12" sqref="H12"/>
    </sheetView>
  </sheetViews>
  <sheetFormatPr defaultRowHeight="16.5"/>
  <cols>
    <col min="1" max="1" width="33.125" style="1" customWidth="1"/>
    <col min="2" max="5" width="14.625" style="1" customWidth="1"/>
    <col min="6" max="6" width="2.75" style="1" customWidth="1"/>
    <col min="7" max="7" width="2.75" style="1" hidden="1" customWidth="1"/>
    <col min="8" max="8" width="20.375" style="1" hidden="1" customWidth="1"/>
    <col min="9" max="10" width="14.875" style="1" hidden="1" customWidth="1"/>
    <col min="11" max="11" width="13.375" style="1" hidden="1" customWidth="1"/>
    <col min="12" max="16384" width="9" style="1"/>
  </cols>
  <sheetData>
    <row r="1" spans="1:11" ht="26.25">
      <c r="A1" s="69" t="s">
        <v>29</v>
      </c>
      <c r="B1" s="69"/>
      <c r="C1" s="69"/>
      <c r="D1" s="69"/>
      <c r="E1" s="69"/>
      <c r="F1" s="12"/>
    </row>
    <row r="2" spans="1:11" ht="5.25" customHeight="1">
      <c r="A2" s="30"/>
      <c r="B2" s="30"/>
      <c r="C2" s="30"/>
      <c r="D2" s="30"/>
      <c r="E2" s="30"/>
      <c r="F2" s="12"/>
    </row>
    <row r="3" spans="1:11">
      <c r="A3" s="89" t="s">
        <v>139</v>
      </c>
      <c r="B3" s="89"/>
      <c r="C3" s="89"/>
      <c r="D3" s="89"/>
      <c r="E3" s="89"/>
      <c r="F3" s="40"/>
    </row>
    <row r="4" spans="1:11">
      <c r="A4" s="89" t="s">
        <v>208</v>
      </c>
      <c r="B4" s="89"/>
      <c r="C4" s="89"/>
      <c r="D4" s="89"/>
      <c r="E4" s="89"/>
      <c r="F4" s="40"/>
    </row>
    <row r="5" spans="1:11">
      <c r="A5" s="74"/>
      <c r="B5" s="74"/>
      <c r="C5" s="74"/>
      <c r="D5" s="75"/>
      <c r="E5" s="75"/>
      <c r="F5" s="12"/>
    </row>
    <row r="6" spans="1:11" ht="14.25" customHeight="1">
      <c r="A6" s="72" t="s">
        <v>88</v>
      </c>
      <c r="B6" s="72"/>
      <c r="C6" s="72"/>
      <c r="D6" s="72"/>
      <c r="E6" s="72"/>
      <c r="F6" s="12"/>
    </row>
    <row r="7" spans="1:11" ht="15" customHeight="1">
      <c r="A7" s="76" t="s">
        <v>146</v>
      </c>
      <c r="B7" s="78" t="s">
        <v>137</v>
      </c>
      <c r="C7" s="79"/>
      <c r="D7" s="78" t="s">
        <v>138</v>
      </c>
      <c r="E7" s="79"/>
    </row>
    <row r="8" spans="1:11" ht="15" customHeight="1">
      <c r="A8" s="77"/>
      <c r="B8" s="80" t="s">
        <v>144</v>
      </c>
      <c r="C8" s="81"/>
      <c r="D8" s="82" t="s">
        <v>144</v>
      </c>
      <c r="E8" s="83"/>
    </row>
    <row r="9" spans="1:11" ht="14.45" customHeight="1" thickBot="1">
      <c r="A9" s="4" t="s">
        <v>3</v>
      </c>
      <c r="B9" s="6"/>
      <c r="C9" s="18">
        <f>B10+B11+B15+B16</f>
        <v>-31396317727</v>
      </c>
      <c r="D9" s="5"/>
      <c r="E9" s="18">
        <f>D10+D11+D15+D16</f>
        <v>-170407373165</v>
      </c>
      <c r="F9" s="12"/>
      <c r="G9" s="94"/>
      <c r="H9" s="95"/>
      <c r="I9" s="46" t="s">
        <v>152</v>
      </c>
      <c r="J9" s="46" t="s">
        <v>153</v>
      </c>
      <c r="K9" s="46" t="s">
        <v>154</v>
      </c>
    </row>
    <row r="10" spans="1:11" ht="14.45" customHeight="1" thickTop="1">
      <c r="A10" s="4" t="s">
        <v>30</v>
      </c>
      <c r="B10" s="18">
        <f>손익계산서!D50</f>
        <v>76546314</v>
      </c>
      <c r="C10" s="13"/>
      <c r="D10" s="7">
        <v>1838868637</v>
      </c>
      <c r="E10" s="5"/>
      <c r="F10" s="12"/>
      <c r="G10" s="45" t="s">
        <v>155</v>
      </c>
      <c r="H10" s="45" t="s">
        <v>158</v>
      </c>
      <c r="I10" s="44"/>
      <c r="J10" s="44"/>
      <c r="K10" s="4"/>
    </row>
    <row r="11" spans="1:11" ht="14.45" customHeight="1">
      <c r="A11" s="4" t="s">
        <v>59</v>
      </c>
      <c r="B11" s="18">
        <f>SUM(B12:B14)</f>
        <v>1060001055</v>
      </c>
      <c r="C11" s="13"/>
      <c r="D11" s="18">
        <f>SUM(D12:D14)</f>
        <v>954460465</v>
      </c>
      <c r="E11" s="5"/>
      <c r="F11" s="21"/>
      <c r="G11" s="4"/>
      <c r="H11" s="4"/>
      <c r="I11" s="44"/>
      <c r="J11" s="44"/>
      <c r="K11" s="4"/>
    </row>
    <row r="12" spans="1:11" ht="14.45" customHeight="1">
      <c r="A12" s="4" t="s">
        <v>31</v>
      </c>
      <c r="B12" s="18">
        <v>1030736179</v>
      </c>
      <c r="C12" s="13"/>
      <c r="D12" s="18">
        <v>928387046</v>
      </c>
      <c r="E12" s="5"/>
      <c r="F12" s="21"/>
      <c r="G12" s="4"/>
      <c r="H12" s="4" t="s">
        <v>159</v>
      </c>
      <c r="I12" s="44"/>
      <c r="J12" s="44"/>
      <c r="K12" s="4"/>
    </row>
    <row r="13" spans="1:11" ht="14.45" customHeight="1">
      <c r="A13" s="4" t="s">
        <v>51</v>
      </c>
      <c r="B13" s="18">
        <v>27611805</v>
      </c>
      <c r="C13" s="13"/>
      <c r="D13" s="18">
        <v>24306379</v>
      </c>
      <c r="E13" s="5"/>
      <c r="F13" s="21"/>
      <c r="G13" s="4"/>
      <c r="H13" s="4" t="s">
        <v>160</v>
      </c>
      <c r="I13" s="44"/>
      <c r="J13" s="44"/>
      <c r="K13" s="4"/>
    </row>
    <row r="14" spans="1:11" ht="14.45" customHeight="1">
      <c r="A14" s="4" t="s">
        <v>83</v>
      </c>
      <c r="B14" s="18">
        <v>1653071</v>
      </c>
      <c r="C14" s="13"/>
      <c r="D14" s="18">
        <v>1767040</v>
      </c>
      <c r="E14" s="5"/>
      <c r="F14" s="21"/>
      <c r="G14" s="4"/>
      <c r="H14" s="4" t="s">
        <v>161</v>
      </c>
      <c r="I14" s="44"/>
      <c r="J14" s="44"/>
      <c r="K14" s="4"/>
    </row>
    <row r="15" spans="1:11" ht="14.45" customHeight="1">
      <c r="A15" s="4" t="s">
        <v>58</v>
      </c>
      <c r="B15" s="18">
        <v>0</v>
      </c>
      <c r="C15" s="13"/>
      <c r="D15" s="18">
        <v>0</v>
      </c>
      <c r="E15" s="5"/>
      <c r="F15" s="21"/>
      <c r="G15" s="4"/>
      <c r="H15" s="4"/>
      <c r="I15" s="44"/>
      <c r="J15" s="44"/>
      <c r="K15" s="4"/>
    </row>
    <row r="16" spans="1:11" ht="14.45" customHeight="1">
      <c r="A16" s="4" t="s">
        <v>60</v>
      </c>
      <c r="B16" s="18">
        <f>SUM(B17:B31)</f>
        <v>-32532865096</v>
      </c>
      <c r="C16" s="13"/>
      <c r="D16" s="18">
        <f>SUM(D17:D31)</f>
        <v>-173200702267</v>
      </c>
      <c r="E16" s="5"/>
      <c r="F16" s="21"/>
      <c r="G16" s="4"/>
      <c r="H16" s="4"/>
      <c r="I16" s="44"/>
      <c r="J16" s="44"/>
      <c r="K16" s="4"/>
    </row>
    <row r="17" spans="1:13" ht="14.45" customHeight="1">
      <c r="A17" s="4" t="s">
        <v>112</v>
      </c>
      <c r="B17" s="18">
        <v>810056928</v>
      </c>
      <c r="C17" s="13"/>
      <c r="D17" s="18">
        <v>-766340214</v>
      </c>
      <c r="E17" s="5"/>
      <c r="F17" s="21"/>
      <c r="G17" s="4"/>
      <c r="H17" s="4" t="s">
        <v>162</v>
      </c>
      <c r="I17" s="44"/>
      <c r="J17" s="44"/>
      <c r="K17" s="4"/>
    </row>
    <row r="18" spans="1:13" ht="14.45" customHeight="1">
      <c r="A18" s="4" t="s">
        <v>113</v>
      </c>
      <c r="B18" s="18">
        <v>-16720000</v>
      </c>
      <c r="C18" s="13"/>
      <c r="D18" s="18">
        <v>-454300000</v>
      </c>
      <c r="E18" s="5"/>
      <c r="F18" s="21"/>
      <c r="G18" s="4"/>
      <c r="H18" s="4" t="s">
        <v>163</v>
      </c>
      <c r="I18" s="44"/>
      <c r="J18" s="44"/>
      <c r="K18" s="4"/>
      <c r="M18" s="43"/>
    </row>
    <row r="19" spans="1:13" ht="14.45" customHeight="1">
      <c r="A19" s="4" t="s">
        <v>111</v>
      </c>
      <c r="B19" s="18">
        <v>-550421550</v>
      </c>
      <c r="C19" s="13"/>
      <c r="D19" s="18">
        <v>-88902270</v>
      </c>
      <c r="E19" s="5"/>
      <c r="F19" s="21"/>
      <c r="G19" s="4"/>
      <c r="H19" s="4" t="s">
        <v>164</v>
      </c>
      <c r="I19" s="44"/>
      <c r="J19" s="44"/>
      <c r="K19" s="4"/>
    </row>
    <row r="20" spans="1:13" ht="14.45" customHeight="1">
      <c r="A20" s="4" t="s">
        <v>114</v>
      </c>
      <c r="B20" s="18">
        <v>-3282321</v>
      </c>
      <c r="C20" s="13"/>
      <c r="D20" s="18">
        <v>-9736927</v>
      </c>
      <c r="E20" s="5"/>
      <c r="F20" s="21"/>
      <c r="G20" s="4"/>
      <c r="H20" s="4" t="s">
        <v>165</v>
      </c>
      <c r="I20" s="44"/>
      <c r="J20" s="44"/>
      <c r="K20" s="4"/>
    </row>
    <row r="21" spans="1:13" ht="14.45" customHeight="1">
      <c r="A21" s="4" t="s">
        <v>115</v>
      </c>
      <c r="B21" s="18">
        <v>591967662</v>
      </c>
      <c r="C21" s="13"/>
      <c r="D21" s="18">
        <v>-559976291</v>
      </c>
      <c r="E21" s="5"/>
      <c r="F21" s="21"/>
      <c r="G21" s="4"/>
      <c r="H21" s="4" t="s">
        <v>166</v>
      </c>
      <c r="I21" s="44"/>
      <c r="J21" s="44"/>
      <c r="K21" s="4"/>
    </row>
    <row r="22" spans="1:13" ht="14.45" customHeight="1">
      <c r="A22" s="4" t="s">
        <v>116</v>
      </c>
      <c r="B22" s="18">
        <v>-34834959506</v>
      </c>
      <c r="C22" s="13"/>
      <c r="D22" s="18">
        <v>-180955124922</v>
      </c>
      <c r="E22" s="5"/>
      <c r="F22" s="21"/>
      <c r="G22" s="4"/>
      <c r="H22" s="4" t="s">
        <v>156</v>
      </c>
      <c r="I22" s="44"/>
      <c r="J22" s="44"/>
      <c r="K22" s="4"/>
    </row>
    <row r="23" spans="1:13" ht="14.45" customHeight="1">
      <c r="A23" s="4" t="s">
        <v>117</v>
      </c>
      <c r="B23" s="18">
        <v>-2285417058</v>
      </c>
      <c r="C23" s="13"/>
      <c r="D23" s="18">
        <v>-741661833</v>
      </c>
      <c r="E23" s="5"/>
      <c r="F23" s="21"/>
      <c r="G23" s="4"/>
      <c r="H23" s="4" t="s">
        <v>167</v>
      </c>
      <c r="I23" s="44"/>
      <c r="J23" s="44"/>
      <c r="K23" s="4"/>
    </row>
    <row r="24" spans="1:13" ht="14.45" customHeight="1">
      <c r="A24" s="4" t="s">
        <v>118</v>
      </c>
      <c r="B24" s="18">
        <v>162716452</v>
      </c>
      <c r="C24" s="13"/>
      <c r="D24" s="18">
        <v>-89987767137</v>
      </c>
      <c r="E24" s="5"/>
      <c r="F24" s="21"/>
      <c r="G24" s="4"/>
      <c r="H24" s="4" t="s">
        <v>168</v>
      </c>
      <c r="I24" s="44"/>
      <c r="J24" s="44"/>
      <c r="K24" s="4"/>
    </row>
    <row r="25" spans="1:13" ht="14.45" customHeight="1">
      <c r="A25" s="4" t="s">
        <v>119</v>
      </c>
      <c r="B25" s="18">
        <v>608743614</v>
      </c>
      <c r="C25" s="13"/>
      <c r="D25" s="18">
        <v>1530659870</v>
      </c>
      <c r="E25" s="5"/>
      <c r="F25" s="21"/>
      <c r="G25" s="4"/>
      <c r="H25" s="4" t="s">
        <v>169</v>
      </c>
      <c r="I25" s="44"/>
      <c r="J25" s="44"/>
      <c r="K25" s="4"/>
    </row>
    <row r="26" spans="1:13" ht="14.45" customHeight="1">
      <c r="A26" s="4" t="s">
        <v>120</v>
      </c>
      <c r="B26" s="18">
        <v>232305172</v>
      </c>
      <c r="C26" s="13"/>
      <c r="D26" s="18">
        <v>465756657</v>
      </c>
      <c r="E26" s="5"/>
      <c r="F26" s="21"/>
      <c r="G26" s="4"/>
      <c r="H26" s="4" t="s">
        <v>170</v>
      </c>
      <c r="I26" s="44"/>
      <c r="J26" s="44"/>
      <c r="K26" s="4"/>
    </row>
    <row r="27" spans="1:13" ht="14.45" customHeight="1">
      <c r="A27" s="4" t="s">
        <v>121</v>
      </c>
      <c r="B27" s="18">
        <v>5379055040</v>
      </c>
      <c r="C27" s="13"/>
      <c r="D27" s="18">
        <v>6480851940</v>
      </c>
      <c r="E27" s="5"/>
      <c r="F27" s="21"/>
      <c r="G27" s="4"/>
      <c r="H27" s="4" t="s">
        <v>171</v>
      </c>
      <c r="I27" s="44"/>
      <c r="J27" s="44"/>
      <c r="K27" s="4"/>
    </row>
    <row r="28" spans="1:13" ht="14.45" customHeight="1">
      <c r="A28" s="4" t="s">
        <v>122</v>
      </c>
      <c r="B28" s="18">
        <v>2304224000</v>
      </c>
      <c r="C28" s="13"/>
      <c r="D28" s="18">
        <v>697768342</v>
      </c>
      <c r="E28" s="5"/>
      <c r="F28" s="21"/>
      <c r="G28" s="4"/>
      <c r="H28" s="4" t="s">
        <v>172</v>
      </c>
      <c r="I28" s="44"/>
      <c r="J28" s="44"/>
      <c r="K28" s="4"/>
    </row>
    <row r="29" spans="1:13" ht="14.45" customHeight="1">
      <c r="A29" s="4" t="s">
        <v>123</v>
      </c>
      <c r="B29" s="18">
        <v>-3900397350</v>
      </c>
      <c r="C29" s="13"/>
      <c r="D29" s="18">
        <v>92186281250</v>
      </c>
      <c r="E29" s="5"/>
      <c r="F29" s="21"/>
      <c r="G29" s="4"/>
      <c r="H29" s="4" t="s">
        <v>173</v>
      </c>
      <c r="I29" s="44"/>
      <c r="J29" s="44"/>
      <c r="K29" s="4"/>
    </row>
    <row r="30" spans="1:13" ht="14.25" customHeight="1">
      <c r="A30" s="4" t="s">
        <v>124</v>
      </c>
      <c r="B30" s="18">
        <v>-412928369</v>
      </c>
      <c r="C30" s="13"/>
      <c r="D30" s="18">
        <v>-431726456</v>
      </c>
      <c r="E30" s="5"/>
      <c r="F30" s="21"/>
      <c r="G30" s="4"/>
      <c r="H30" s="4" t="s">
        <v>174</v>
      </c>
      <c r="I30" s="44"/>
      <c r="J30" s="44"/>
      <c r="K30" s="4"/>
    </row>
    <row r="31" spans="1:13" ht="14.25" customHeight="1">
      <c r="A31" s="4" t="s">
        <v>125</v>
      </c>
      <c r="B31" s="18">
        <v>-617807810</v>
      </c>
      <c r="C31" s="13"/>
      <c r="D31" s="18">
        <v>-566484276</v>
      </c>
      <c r="E31" s="6"/>
      <c r="F31" s="21"/>
      <c r="G31" s="4"/>
      <c r="H31" s="4" t="s">
        <v>175</v>
      </c>
      <c r="I31" s="44"/>
      <c r="J31" s="44"/>
      <c r="K31" s="4"/>
    </row>
    <row r="32" spans="1:13" ht="14.45" customHeight="1">
      <c r="A32" s="4" t="s">
        <v>71</v>
      </c>
      <c r="B32" s="18"/>
      <c r="C32" s="14">
        <f>B33+B38</f>
        <v>93863397882</v>
      </c>
      <c r="D32" s="18"/>
      <c r="E32" s="14">
        <f>D33+D38</f>
        <v>-68566463720</v>
      </c>
      <c r="F32" s="21"/>
      <c r="G32" s="4"/>
      <c r="H32" s="4"/>
      <c r="I32" s="44"/>
      <c r="J32" s="44"/>
      <c r="K32" s="4"/>
    </row>
    <row r="33" spans="1:11" ht="14.45" customHeight="1">
      <c r="A33" s="4" t="s">
        <v>4</v>
      </c>
      <c r="B33" s="18">
        <f>SUM(B34:B37)</f>
        <v>96700000000</v>
      </c>
      <c r="C33" s="13"/>
      <c r="D33" s="18">
        <v>0</v>
      </c>
      <c r="E33" s="5"/>
      <c r="F33" s="21"/>
      <c r="G33" s="4"/>
      <c r="H33" s="4"/>
      <c r="I33" s="44"/>
      <c r="J33" s="44"/>
      <c r="K33" s="4"/>
    </row>
    <row r="34" spans="1:11" ht="14.45" customHeight="1">
      <c r="A34" s="4" t="s">
        <v>50</v>
      </c>
      <c r="B34" s="18">
        <v>96700000000</v>
      </c>
      <c r="C34" s="13"/>
      <c r="D34" s="18">
        <v>0</v>
      </c>
      <c r="E34" s="5"/>
      <c r="F34" s="21"/>
      <c r="G34" s="4"/>
      <c r="H34" s="4" t="s">
        <v>176</v>
      </c>
      <c r="I34" s="44"/>
      <c r="J34" s="44"/>
      <c r="K34" s="4"/>
    </row>
    <row r="35" spans="1:11" ht="14.45" hidden="1" customHeight="1">
      <c r="A35" s="4" t="s">
        <v>32</v>
      </c>
      <c r="B35" s="18">
        <v>0</v>
      </c>
      <c r="C35" s="13"/>
      <c r="D35" s="18">
        <v>0</v>
      </c>
      <c r="E35" s="5"/>
      <c r="F35" s="21"/>
      <c r="G35" s="4"/>
      <c r="H35" s="4"/>
      <c r="I35" s="44"/>
      <c r="J35" s="44"/>
      <c r="K35" s="4"/>
    </row>
    <row r="36" spans="1:11" ht="14.45" hidden="1" customHeight="1">
      <c r="A36" s="4" t="s">
        <v>33</v>
      </c>
      <c r="B36" s="18">
        <v>0</v>
      </c>
      <c r="C36" s="13"/>
      <c r="D36" s="18">
        <v>0</v>
      </c>
      <c r="E36" s="5"/>
      <c r="F36" s="21"/>
      <c r="G36" s="4"/>
      <c r="H36" s="4"/>
      <c r="I36" s="44"/>
      <c r="J36" s="44"/>
      <c r="K36" s="4"/>
    </row>
    <row r="37" spans="1:11" ht="14.45" hidden="1" customHeight="1">
      <c r="A37" s="4" t="s">
        <v>57</v>
      </c>
      <c r="B37" s="18">
        <v>0</v>
      </c>
      <c r="C37" s="13"/>
      <c r="D37" s="18">
        <v>0</v>
      </c>
      <c r="E37" s="5"/>
      <c r="F37" s="21"/>
      <c r="G37" s="4"/>
      <c r="H37" s="4"/>
      <c r="I37" s="44"/>
      <c r="J37" s="44"/>
      <c r="K37" s="4"/>
    </row>
    <row r="38" spans="1:11" ht="14.45" customHeight="1">
      <c r="A38" s="4" t="s">
        <v>61</v>
      </c>
      <c r="B38" s="18">
        <f>-SUM(B39:B43)</f>
        <v>-2836602118</v>
      </c>
      <c r="C38" s="13"/>
      <c r="D38" s="18">
        <v>-68566463720</v>
      </c>
      <c r="E38" s="5"/>
      <c r="F38" s="21"/>
      <c r="G38" s="4"/>
      <c r="H38" s="4"/>
      <c r="I38" s="44"/>
      <c r="J38" s="44"/>
      <c r="K38" s="4"/>
    </row>
    <row r="39" spans="1:11" ht="14.45" customHeight="1">
      <c r="A39" s="4" t="s">
        <v>34</v>
      </c>
      <c r="B39" s="18">
        <v>0</v>
      </c>
      <c r="C39" s="13"/>
      <c r="D39" s="18">
        <v>66910000000</v>
      </c>
      <c r="E39" s="5"/>
      <c r="F39" s="21"/>
      <c r="G39" s="4"/>
      <c r="H39" s="4" t="s">
        <v>176</v>
      </c>
      <c r="I39" s="44"/>
      <c r="J39" s="44"/>
      <c r="K39" s="4"/>
    </row>
    <row r="40" spans="1:11" ht="14.45" hidden="1" customHeight="1">
      <c r="A40" s="67" t="s">
        <v>78</v>
      </c>
      <c r="B40" s="18">
        <v>0</v>
      </c>
      <c r="C40" s="13"/>
      <c r="D40" s="18">
        <v>0</v>
      </c>
      <c r="E40" s="6"/>
      <c r="F40" s="21"/>
      <c r="G40" s="4"/>
      <c r="H40" s="4" t="s">
        <v>175</v>
      </c>
      <c r="I40" s="44"/>
      <c r="J40" s="44"/>
      <c r="K40" s="4"/>
    </row>
    <row r="41" spans="1:11" ht="14.45" customHeight="1">
      <c r="A41" s="4" t="s">
        <v>36</v>
      </c>
      <c r="B41" s="18">
        <v>109144639</v>
      </c>
      <c r="C41" s="13"/>
      <c r="D41" s="18">
        <v>442880</v>
      </c>
      <c r="E41" s="6"/>
      <c r="F41" s="21"/>
      <c r="G41" s="4"/>
      <c r="H41" s="4"/>
      <c r="I41" s="44"/>
      <c r="J41" s="44"/>
      <c r="K41" s="4"/>
    </row>
    <row r="42" spans="1:11" ht="14.45" customHeight="1">
      <c r="A42" s="67" t="s">
        <v>126</v>
      </c>
      <c r="B42" s="18">
        <v>12561600</v>
      </c>
      <c r="C42" s="13"/>
      <c r="D42" s="18">
        <v>10194550</v>
      </c>
      <c r="E42" s="6"/>
      <c r="F42" s="21"/>
      <c r="G42" s="4"/>
      <c r="H42" s="4" t="s">
        <v>177</v>
      </c>
      <c r="I42" s="44"/>
      <c r="J42" s="44"/>
      <c r="K42" s="4"/>
    </row>
    <row r="43" spans="1:11" ht="14.45" customHeight="1">
      <c r="A43" s="67" t="s">
        <v>148</v>
      </c>
      <c r="B43" s="18">
        <v>2714895879</v>
      </c>
      <c r="C43" s="13"/>
      <c r="D43" s="18">
        <v>1645826290</v>
      </c>
      <c r="E43" s="5"/>
      <c r="F43" s="21"/>
      <c r="G43" s="4"/>
      <c r="H43" s="4" t="s">
        <v>157</v>
      </c>
      <c r="I43" s="44"/>
      <c r="J43" s="44"/>
      <c r="K43" s="4"/>
    </row>
    <row r="44" spans="1:11" ht="14.45" customHeight="1">
      <c r="A44" s="4" t="s">
        <v>72</v>
      </c>
      <c r="B44" s="18"/>
      <c r="C44" s="18">
        <f>B45+B50</f>
        <v>-67381407851</v>
      </c>
      <c r="D44" s="18"/>
      <c r="E44" s="6">
        <f>D45+D50</f>
        <v>181648109051</v>
      </c>
      <c r="F44" s="21"/>
      <c r="G44" s="4"/>
      <c r="H44" s="4"/>
      <c r="I44" s="44"/>
      <c r="J44" s="44"/>
      <c r="K44" s="4"/>
    </row>
    <row r="45" spans="1:11" ht="14.45" customHeight="1">
      <c r="A45" s="4" t="s">
        <v>5</v>
      </c>
      <c r="B45" s="18">
        <f>SUM(B46:B49)</f>
        <v>102714895879</v>
      </c>
      <c r="C45" s="13"/>
      <c r="D45" s="18">
        <f>SUM(D46:D49)</f>
        <v>181648109051</v>
      </c>
      <c r="E45" s="5"/>
      <c r="F45" s="21"/>
      <c r="G45" s="4"/>
      <c r="H45" s="4"/>
      <c r="I45" s="44"/>
      <c r="J45" s="44"/>
      <c r="K45" s="4"/>
    </row>
    <row r="46" spans="1:11" ht="14.45" hidden="1" customHeight="1">
      <c r="A46" s="4" t="s">
        <v>127</v>
      </c>
      <c r="B46" s="18">
        <v>0</v>
      </c>
      <c r="C46" s="6"/>
      <c r="D46" s="18">
        <v>0</v>
      </c>
      <c r="E46" s="5"/>
      <c r="F46" s="21"/>
      <c r="G46" s="4"/>
      <c r="H46" s="4" t="s">
        <v>178</v>
      </c>
      <c r="I46" s="44"/>
      <c r="J46" s="44"/>
      <c r="K46" s="4"/>
    </row>
    <row r="47" spans="1:11" ht="14.45" customHeight="1">
      <c r="A47" s="4" t="s">
        <v>149</v>
      </c>
      <c r="B47" s="18">
        <v>40000000000</v>
      </c>
      <c r="C47" s="6"/>
      <c r="D47" s="18">
        <v>0</v>
      </c>
      <c r="E47" s="5"/>
      <c r="F47" s="21"/>
      <c r="G47" s="4"/>
      <c r="H47" s="4"/>
      <c r="I47" s="44"/>
      <c r="J47" s="44"/>
      <c r="K47" s="4"/>
    </row>
    <row r="48" spans="1:11" ht="14.25" customHeight="1">
      <c r="A48" s="4" t="s">
        <v>135</v>
      </c>
      <c r="B48" s="18">
        <v>60000000000</v>
      </c>
      <c r="C48" s="6"/>
      <c r="D48" s="18">
        <v>180000000000</v>
      </c>
      <c r="E48" s="5"/>
      <c r="F48" s="21"/>
      <c r="G48" s="4"/>
      <c r="H48" s="4" t="s">
        <v>179</v>
      </c>
      <c r="I48" s="44"/>
      <c r="J48" s="44"/>
      <c r="K48" s="4"/>
    </row>
    <row r="49" spans="1:11" ht="14.45" customHeight="1">
      <c r="A49" s="4" t="s">
        <v>128</v>
      </c>
      <c r="B49" s="18">
        <v>2714895879</v>
      </c>
      <c r="C49" s="6"/>
      <c r="D49" s="18">
        <v>1648109051</v>
      </c>
      <c r="E49" s="5"/>
      <c r="F49" s="21"/>
      <c r="G49" s="4"/>
      <c r="H49" s="4" t="s">
        <v>180</v>
      </c>
      <c r="I49" s="44"/>
      <c r="J49" s="44"/>
      <c r="K49" s="4"/>
    </row>
    <row r="50" spans="1:11" ht="14.45" customHeight="1">
      <c r="A50" s="4" t="s">
        <v>6</v>
      </c>
      <c r="B50" s="18">
        <f>-(B52+B53)</f>
        <v>-170096303730</v>
      </c>
      <c r="C50" s="6"/>
      <c r="D50" s="18">
        <f>-(D52+D53)</f>
        <v>0</v>
      </c>
      <c r="E50" s="5"/>
      <c r="F50" s="21"/>
      <c r="G50" s="4"/>
      <c r="H50" s="4"/>
      <c r="I50" s="44"/>
      <c r="J50" s="44"/>
      <c r="K50" s="4"/>
    </row>
    <row r="51" spans="1:11" ht="14.45" hidden="1" customHeight="1">
      <c r="A51" s="4" t="s">
        <v>35</v>
      </c>
      <c r="B51" s="18">
        <v>0</v>
      </c>
      <c r="C51" s="6"/>
      <c r="D51" s="18">
        <v>0</v>
      </c>
      <c r="E51" s="5"/>
      <c r="F51" s="21"/>
      <c r="G51" s="4"/>
      <c r="H51" s="4"/>
      <c r="I51" s="44"/>
      <c r="J51" s="44"/>
      <c r="K51" s="4"/>
    </row>
    <row r="52" spans="1:11" ht="14.45" customHeight="1">
      <c r="A52" s="4" t="s">
        <v>151</v>
      </c>
      <c r="B52" s="18">
        <v>170000000000</v>
      </c>
      <c r="C52" s="6"/>
      <c r="D52" s="18">
        <v>0</v>
      </c>
      <c r="E52" s="5"/>
      <c r="F52" s="21"/>
      <c r="G52" s="4"/>
      <c r="H52" s="4" t="s">
        <v>181</v>
      </c>
      <c r="I52" s="44"/>
      <c r="J52" s="44"/>
      <c r="K52" s="4"/>
    </row>
    <row r="53" spans="1:11" ht="14.45" customHeight="1">
      <c r="A53" s="4" t="s">
        <v>150</v>
      </c>
      <c r="B53" s="18">
        <v>96303730</v>
      </c>
      <c r="C53" s="6"/>
      <c r="D53" s="18">
        <v>0</v>
      </c>
      <c r="E53" s="5"/>
      <c r="F53" s="21"/>
      <c r="G53" s="8"/>
      <c r="H53" s="8" t="s">
        <v>182</v>
      </c>
      <c r="I53" s="47"/>
      <c r="J53" s="47"/>
      <c r="K53" s="8"/>
    </row>
    <row r="54" spans="1:11" ht="14.45" customHeight="1">
      <c r="A54" s="4" t="s">
        <v>85</v>
      </c>
      <c r="B54" s="6"/>
      <c r="C54" s="7">
        <f>C9+C32+C44</f>
        <v>-4914327696</v>
      </c>
      <c r="D54" s="5"/>
      <c r="E54" s="7">
        <f>E9+E32+E44</f>
        <v>-57325727834</v>
      </c>
      <c r="F54" s="21"/>
    </row>
    <row r="55" spans="1:11">
      <c r="A55" s="4" t="s">
        <v>7</v>
      </c>
      <c r="B55" s="6"/>
      <c r="C55" s="5">
        <f>+E56</f>
        <v>17686635072</v>
      </c>
      <c r="D55" s="5"/>
      <c r="E55" s="5">
        <v>75012362906</v>
      </c>
      <c r="F55" s="21"/>
    </row>
    <row r="56" spans="1:11">
      <c r="A56" s="8" t="s">
        <v>8</v>
      </c>
      <c r="B56" s="68"/>
      <c r="C56" s="55">
        <f>C54+C55</f>
        <v>12772307376</v>
      </c>
      <c r="D56" s="55"/>
      <c r="E56" s="55">
        <f>E54+E55</f>
        <v>17686635072</v>
      </c>
      <c r="F56" s="21"/>
    </row>
    <row r="57" spans="1:11">
      <c r="A57" s="15"/>
      <c r="B57" s="17"/>
      <c r="C57" s="17"/>
      <c r="D57" s="17"/>
      <c r="E57" s="17"/>
      <c r="F57" s="21"/>
    </row>
    <row r="58" spans="1:11">
      <c r="A58" s="73" t="s">
        <v>110</v>
      </c>
      <c r="B58" s="73"/>
      <c r="C58" s="73"/>
      <c r="D58" s="73"/>
      <c r="E58" s="73"/>
      <c r="F58" s="21"/>
    </row>
    <row r="59" spans="1:11">
      <c r="C59" s="19"/>
      <c r="F59" s="12"/>
    </row>
    <row r="60" spans="1:11">
      <c r="C60" s="28">
        <f>C56-재무상태표!C12</f>
        <v>0</v>
      </c>
    </row>
    <row r="61" spans="1:11" hidden="1">
      <c r="B61" s="1" t="s">
        <v>75</v>
      </c>
      <c r="C61" s="19">
        <v>17686635072</v>
      </c>
    </row>
    <row r="62" spans="1:11" hidden="1">
      <c r="B62" s="1" t="s">
        <v>76</v>
      </c>
      <c r="C62" s="19">
        <f>+C56</f>
        <v>12772307376</v>
      </c>
    </row>
    <row r="63" spans="1:11" hidden="1">
      <c r="B63" s="1" t="s">
        <v>77</v>
      </c>
      <c r="C63" s="19">
        <f>+C61-C62</f>
        <v>4914327696</v>
      </c>
      <c r="D63" s="19"/>
    </row>
    <row r="64" spans="1:11">
      <c r="C64" s="35"/>
    </row>
    <row r="67" spans="2:2">
      <c r="B67" s="1" t="s">
        <v>52</v>
      </c>
    </row>
  </sheetData>
  <mergeCells count="12">
    <mergeCell ref="G9:H9"/>
    <mergeCell ref="A58:E58"/>
    <mergeCell ref="A1:E1"/>
    <mergeCell ref="A5:E5"/>
    <mergeCell ref="A6:E6"/>
    <mergeCell ref="A7:A8"/>
    <mergeCell ref="A3:E3"/>
    <mergeCell ref="A4:E4"/>
    <mergeCell ref="B7:C7"/>
    <mergeCell ref="D7:E7"/>
    <mergeCell ref="B8:C8"/>
    <mergeCell ref="D8:E8"/>
  </mergeCells>
  <phoneticPr fontId="2" type="noConversion"/>
  <pageMargins left="0.8" right="0.55000000000000004" top="0.47" bottom="0.48" header="0.53" footer="0.51181102362204722"/>
  <pageSetup paperSize="9" scale="97" firstPageNumber="8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재무상태표</vt:lpstr>
      <vt:lpstr>손익계산서</vt:lpstr>
      <vt:lpstr>자본변동표</vt:lpstr>
      <vt:lpstr>현금흐름표 </vt:lpstr>
      <vt:lpstr>손익계산서!Print_Area</vt:lpstr>
      <vt:lpstr>자본변동표!Print_Area</vt:lpstr>
      <vt:lpstr>재무상태표!Print_Area</vt:lpstr>
      <vt:lpstr>'현금흐름표 '!Print_Area</vt:lpstr>
      <vt:lpstr>손익계산서!Print_Titles</vt:lpstr>
      <vt:lpstr>자본변동표!Print_Titles</vt:lpstr>
      <vt:lpstr>재무상태표!Print_Titles</vt:lpstr>
      <vt:lpstr>'현금흐름표 '!Print_Titles</vt:lpstr>
    </vt:vector>
  </TitlesOfParts>
  <Company>인덕회계법인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user</cp:lastModifiedBy>
  <cp:lastPrinted>2024-02-22T01:08:44Z</cp:lastPrinted>
  <dcterms:created xsi:type="dcterms:W3CDTF">2003-07-25T07:58:45Z</dcterms:created>
  <dcterms:modified xsi:type="dcterms:W3CDTF">2024-08-08T01:52:13Z</dcterms:modified>
</cp:coreProperties>
</file>