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년도\1.대행사업\1.지출\1.지출업무(대행사업)\7.업무추진비\2023년\"/>
    </mc:Choice>
  </mc:AlternateContent>
  <bookViews>
    <workbookView xWindow="0" yWindow="0" windowWidth="28800" windowHeight="11145"/>
  </bookViews>
  <sheets>
    <sheet name="사장(3분기)" sheetId="1" r:id="rId1"/>
    <sheet name="본부장(3분기)" sheetId="12" r:id="rId2"/>
    <sheet name="부문장(3분기)" sheetId="10" r:id="rId3"/>
    <sheet name="총괄표(3분기)" sheetId="11" r:id="rId4"/>
  </sheets>
  <definedNames>
    <definedName name="_xlnm._FilterDatabase" localSheetId="1" hidden="1">'본부장(3분기)'!$A$13:$J$30</definedName>
    <definedName name="_xlnm._FilterDatabase" localSheetId="2" hidden="1">'부문장(3분기)'!$A$13:$J$28</definedName>
    <definedName name="_xlnm._FilterDatabase" localSheetId="0" hidden="1">'사장(3분기)'!$A$13:$H$73</definedName>
  </definedNames>
  <calcPr calcId="162913"/>
</workbook>
</file>

<file path=xl/calcChain.xml><?xml version="1.0" encoding="utf-8"?>
<calcChain xmlns="http://schemas.openxmlformats.org/spreadsheetml/2006/main"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<sst xmlns="http://schemas.openxmlformats.org/spreadsheetml/2006/main" count="323" uniqueCount="54">
  <si>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</si>
  <si>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</si>
  <si>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</si>
  <si>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</si>
  <si>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</si>
  <si>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</si>
  <si>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</si>
  <si>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</si>
  <si>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</si>
  <si>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</si>
  <si>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</si>
  <si>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</si>
  <si>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</si>
  <si>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</si>
  <si>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</si>
  <si>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</si>
  <si>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</si>
  <si>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</si>
  <si>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</si>
  <si>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</si>
  <si>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</si>
  <si>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</si>
  <si>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</si>
  <si>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</si>
  <si>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</si>
  <si>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</si>
  <si>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</si>
  <si>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</si>
  <si>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</si>
  <si>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</si>
  <si>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</si>
  <si>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</si>
  <si>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직원/유관자 경조사비</t>
    <phoneticPr fontId="2" type="noConversion"/>
  </si>
  <si>
    <t>현금</t>
    <phoneticPr fontId="2" type="noConversion"/>
  </si>
  <si>
    <t>카드</t>
    <phoneticPr fontId="2" type="noConversion"/>
  </si>
  <si>
    <t>카드</t>
    <phoneticPr fontId="9" type="noConversion"/>
  </si>
  <si>
    <t>카드</t>
    <phoneticPr fontId="9" type="noConversion"/>
  </si>
  <si>
    <t>2023년 3분기 사장 업무추진비 집행내역</t>
    <phoneticPr fontId="3" type="noConversion"/>
  </si>
  <si>
    <t>2023년 3분기 본부장 업무추진비 집행내역</t>
    <phoneticPr fontId="3" type="noConversion"/>
  </si>
  <si>
    <t>2023년 3분기 부문장 업무추진비 집행내역</t>
    <phoneticPr fontId="3" type="noConversion"/>
  </si>
  <si>
    <t>2023년 3분기 업무추진비 총괄표</t>
    <phoneticPr fontId="3" type="noConversion"/>
  </si>
  <si>
    <t>2023-07-05</t>
    <phoneticPr fontId="2" type="noConversion"/>
  </si>
  <si>
    <t>2023-07-12</t>
    <phoneticPr fontId="2" type="noConversion"/>
  </si>
  <si>
    <t>2023-07-24</t>
    <phoneticPr fontId="2" type="noConversion"/>
  </si>
  <si>
    <t>2023-07-27</t>
    <phoneticPr fontId="2" type="noConversion"/>
  </si>
  <si>
    <t>2023-08-14</t>
    <phoneticPr fontId="2" type="noConversion"/>
  </si>
  <si>
    <t>2023-08-28</t>
    <phoneticPr fontId="2" type="noConversion"/>
  </si>
  <si>
    <t>2023-09-12</t>
    <phoneticPr fontId="2" type="noConversion"/>
  </si>
  <si>
    <t>2023-09-20</t>
    <phoneticPr fontId="2" type="noConversion"/>
  </si>
  <si>
    <t>2023-09-21</t>
    <phoneticPr fontId="2" type="noConversion"/>
  </si>
  <si>
    <t>2023-09-27</t>
    <phoneticPr fontId="2" type="noConversion"/>
  </si>
  <si>
    <t>2023-07-12</t>
  </si>
  <si>
    <t>2023-08-07</t>
  </si>
  <si>
    <t>2023-09-12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</si>
</sst>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3" fontId="7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right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6" zoomScaleNormal="100" workbookViewId="0">
      <selection activeCell="B14" sqref="B14:B73"/>
    </sheetView>
  </sheetViews>
  <sheetFormatPr defaultRowHeight="16.5"/>
  <cols>
    <col min="1" max="1" width="11.875" style="24" customWidth="1"/>
    <col min="2" max="2" width="30.625" style="24" customWidth="1"/>
    <col min="3" max="3" width="15.5" style="18" customWidth="1"/>
    <col min="4" max="4" width="15.5" style="24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61" t="s">
        <v>37</v>
      </c>
      <c r="B1" s="61"/>
      <c r="C1" s="61"/>
      <c r="D1" s="61"/>
      <c r="E1" s="61"/>
      <c r="F1" s="61"/>
      <c r="G1" s="61"/>
      <c r="H1" s="61"/>
    </row>
    <row r="2" spans="1:8" s="2" customFormat="1">
      <c r="A2" s="25"/>
      <c r="B2" s="25"/>
      <c r="C2" s="19"/>
      <c r="D2" s="25"/>
      <c r="G2" s="3"/>
    </row>
    <row r="3" spans="1:8" s="2" customFormat="1" ht="26.25">
      <c r="A3" s="44" t="s">
        <v>0</v>
      </c>
      <c r="B3" s="44"/>
      <c r="C3" s="19"/>
      <c r="D3" s="25"/>
      <c r="G3" s="3"/>
    </row>
    <row r="4" spans="1:8" s="2" customFormat="1">
      <c r="A4" s="25"/>
      <c r="B4" s="25"/>
      <c r="C4" s="19"/>
      <c r="D4" s="25"/>
      <c r="G4" s="62" t="s">
        <v>10</v>
      </c>
      <c r="H4" s="62"/>
    </row>
    <row r="5" spans="1:8" s="2" customFormat="1" ht="30" customHeight="1">
      <c r="A5" s="49" t="s">
        <v>1</v>
      </c>
      <c r="B5" s="50"/>
      <c r="C5" s="49" t="s">
        <v>2</v>
      </c>
      <c r="D5" s="50"/>
      <c r="E5" s="49" t="s">
        <v>3</v>
      </c>
      <c r="F5" s="50"/>
      <c r="G5" s="49" t="s">
        <v>4</v>
      </c>
      <c r="H5" s="50"/>
    </row>
    <row r="6" spans="1:8" s="2" customFormat="1" ht="30" customHeight="1">
      <c r="A6" s="55" t="s">
        <v>5</v>
      </c>
      <c r="B6" s="56"/>
      <c r="C6" s="55">
        <f>SUM(C7:D9)</f>
        <v>60</v>
      </c>
      <c r="D6" s="56"/>
      <c r="E6" s="57">
        <f>SUM(E7:F9)</f>
        <v>5393200</v>
      </c>
      <c r="F6" s="58"/>
      <c r="G6" s="53">
        <f>SUM(G7:H9)</f>
        <v>0.99999999999999989</v>
      </c>
      <c r="H6" s="54"/>
    </row>
    <row r="7" spans="1:8" s="2" customFormat="1" ht="30" customHeight="1">
      <c r="A7" s="51" t="s">
        <v>17</v>
      </c>
      <c r="B7" s="52"/>
      <c r="C7" s="49">
        <v>10</v>
      </c>
      <c r="D7" s="50"/>
      <c r="E7" s="47">
        <v>1623700</v>
      </c>
      <c r="F7" s="48"/>
      <c r="G7" s="45">
        <f>E7/$E$6</f>
        <v>0.30106430319661798</v>
      </c>
      <c r="H7" s="46"/>
    </row>
    <row r="8" spans="1:8" s="2" customFormat="1" ht="30" customHeight="1">
      <c r="A8" s="59" t="s">
        <v>15</v>
      </c>
      <c r="B8" s="60"/>
      <c r="C8" s="49">
        <v>41</v>
      </c>
      <c r="D8" s="50"/>
      <c r="E8" s="47">
        <v>3319500</v>
      </c>
      <c r="F8" s="48"/>
      <c r="G8" s="45">
        <f>E8/$E$6</f>
        <v>0.61549729288733956</v>
      </c>
      <c r="H8" s="46"/>
    </row>
    <row r="9" spans="1:8" s="2" customFormat="1" ht="30" customHeight="1">
      <c r="A9" s="51" t="s">
        <v>14</v>
      </c>
      <c r="B9" s="52"/>
      <c r="C9" s="49">
        <v>9</v>
      </c>
      <c r="D9" s="50"/>
      <c r="E9" s="47">
        <v>450000</v>
      </c>
      <c r="F9" s="48"/>
      <c r="G9" s="45">
        <f>E9/$E$6</f>
        <v>8.3438403916042431E-2</v>
      </c>
      <c r="H9" s="46"/>
    </row>
    <row r="10" spans="1:8" s="2" customFormat="1">
      <c r="A10" s="26"/>
      <c r="B10" s="26"/>
      <c r="C10" s="20"/>
      <c r="D10" s="26"/>
      <c r="E10" s="5"/>
      <c r="F10" s="5"/>
      <c r="G10" s="6"/>
      <c r="H10" s="5"/>
    </row>
    <row r="11" spans="1:8" s="2" customFormat="1" ht="26.25">
      <c r="A11" s="44" t="s">
        <v>6</v>
      </c>
      <c r="B11" s="44"/>
      <c r="C11" s="19"/>
      <c r="D11" s="25"/>
      <c r="G11" s="3"/>
    </row>
    <row r="12" spans="1:8" s="2" customFormat="1">
      <c r="A12" s="25"/>
      <c r="B12" s="25"/>
      <c r="C12" s="19"/>
      <c r="D12" s="25" t="s">
        <v>12</v>
      </c>
    </row>
    <row r="13" spans="1:8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</row>
    <row r="14" spans="1:8" s="9" customFormat="1" ht="24.95" customHeight="1">
      <c r="A14" s="41" t="s">
        <v>41</v>
      </c>
      <c r="B14" s="41" t="s">
        <v>32</v>
      </c>
      <c r="C14" s="42">
        <v>50000</v>
      </c>
      <c r="D14" s="43" t="s">
        <v>33</v>
      </c>
      <c r="E14" s="37"/>
      <c r="F14" s="38"/>
    </row>
    <row r="15" spans="1:8" s="9" customFormat="1" ht="24.95" customHeight="1">
      <c r="A15" s="41" t="s">
        <v>42</v>
      </c>
      <c r="B15" s="43" t="s">
        <v>30</v>
      </c>
      <c r="C15" s="42">
        <v>75000</v>
      </c>
      <c r="D15" s="43" t="s">
        <v>34</v>
      </c>
      <c r="E15" s="37"/>
      <c r="F15" s="10"/>
      <c r="G15" s="10"/>
    </row>
    <row r="16" spans="1:8" s="9" customFormat="1" ht="24.95" customHeight="1">
      <c r="A16" s="41" t="s">
        <v>42</v>
      </c>
      <c r="B16" s="43" t="s">
        <v>30</v>
      </c>
      <c r="C16" s="42">
        <v>39000</v>
      </c>
      <c r="D16" s="43" t="s">
        <v>34</v>
      </c>
      <c r="E16" s="39"/>
      <c r="F16" s="38"/>
      <c r="G16" s="10"/>
    </row>
    <row r="17" spans="1:7" s="9" customFormat="1" ht="24.95" customHeight="1">
      <c r="A17" s="41" t="s">
        <v>42</v>
      </c>
      <c r="B17" s="43" t="s">
        <v>30</v>
      </c>
      <c r="C17" s="42">
        <v>64000</v>
      </c>
      <c r="D17" s="43" t="s">
        <v>34</v>
      </c>
      <c r="E17" s="10"/>
      <c r="F17" s="10"/>
      <c r="G17" s="10"/>
    </row>
    <row r="18" spans="1:7" s="9" customFormat="1" ht="24.95" customHeight="1">
      <c r="A18" s="41" t="s">
        <v>42</v>
      </c>
      <c r="B18" s="43" t="s">
        <v>30</v>
      </c>
      <c r="C18" s="42">
        <v>45000</v>
      </c>
      <c r="D18" s="43" t="s">
        <v>34</v>
      </c>
      <c r="F18" s="10"/>
    </row>
    <row r="19" spans="1:7" s="9" customFormat="1" ht="24.95" customHeight="1">
      <c r="A19" s="41" t="s">
        <v>42</v>
      </c>
      <c r="B19" s="41" t="s">
        <v>31</v>
      </c>
      <c r="C19" s="42">
        <v>175000</v>
      </c>
      <c r="D19" s="43" t="s">
        <v>34</v>
      </c>
      <c r="F19" s="10"/>
    </row>
    <row r="20" spans="1:7" s="9" customFormat="1" ht="24.95" customHeight="1">
      <c r="A20" s="41" t="s">
        <v>42</v>
      </c>
      <c r="B20" s="43" t="s">
        <v>30</v>
      </c>
      <c r="C20" s="42">
        <v>192000</v>
      </c>
      <c r="D20" s="43" t="s">
        <v>34</v>
      </c>
      <c r="F20" s="10"/>
    </row>
    <row r="21" spans="1:7" s="9" customFormat="1" ht="24.95" customHeight="1">
      <c r="A21" s="41" t="s">
        <v>43</v>
      </c>
      <c r="B21" s="41" t="s">
        <v>32</v>
      </c>
      <c r="C21" s="42">
        <v>50000</v>
      </c>
      <c r="D21" s="43" t="s">
        <v>33</v>
      </c>
      <c r="F21" s="10"/>
    </row>
    <row r="22" spans="1:7" s="9" customFormat="1" ht="24.95" customHeight="1">
      <c r="A22" s="41" t="s">
        <v>44</v>
      </c>
      <c r="B22" s="41" t="s">
        <v>31</v>
      </c>
      <c r="C22" s="42">
        <v>215000</v>
      </c>
      <c r="D22" s="43" t="s">
        <v>34</v>
      </c>
      <c r="F22" s="10"/>
    </row>
    <row r="23" spans="1:7" s="9" customFormat="1" ht="24.95" customHeight="1">
      <c r="A23" s="41" t="s">
        <v>44</v>
      </c>
      <c r="B23" s="43" t="s">
        <v>30</v>
      </c>
      <c r="C23" s="42">
        <v>156000</v>
      </c>
      <c r="D23" s="43" t="s">
        <v>34</v>
      </c>
      <c r="F23" s="10"/>
    </row>
    <row r="24" spans="1:7" s="9" customFormat="1" ht="24.95" customHeight="1">
      <c r="A24" s="41" t="s">
        <v>44</v>
      </c>
      <c r="B24" s="43" t="s">
        <v>30</v>
      </c>
      <c r="C24" s="42">
        <v>39000</v>
      </c>
      <c r="D24" s="43" t="s">
        <v>34</v>
      </c>
      <c r="F24" s="10"/>
    </row>
    <row r="25" spans="1:7" s="9" customFormat="1" ht="24.95" customHeight="1">
      <c r="A25" s="41" t="s">
        <v>44</v>
      </c>
      <c r="B25" s="43" t="s">
        <v>30</v>
      </c>
      <c r="C25" s="42">
        <v>41800</v>
      </c>
      <c r="D25" s="43" t="s">
        <v>34</v>
      </c>
      <c r="F25" s="10"/>
    </row>
    <row r="26" spans="1:7" s="9" customFormat="1" ht="24.95" customHeight="1">
      <c r="A26" s="41" t="s">
        <v>44</v>
      </c>
      <c r="B26" s="43" t="s">
        <v>30</v>
      </c>
      <c r="C26" s="42">
        <v>54000</v>
      </c>
      <c r="D26" s="43" t="s">
        <v>34</v>
      </c>
      <c r="F26" s="10"/>
    </row>
    <row r="27" spans="1:7" s="28" customFormat="1" ht="24.95" customHeight="1">
      <c r="A27" s="41" t="s">
        <v>44</v>
      </c>
      <c r="B27" s="43" t="s">
        <v>30</v>
      </c>
      <c r="C27" s="42">
        <v>13800</v>
      </c>
      <c r="D27" s="43" t="s">
        <v>34</v>
      </c>
      <c r="F27" s="29"/>
    </row>
    <row r="28" spans="1:7" s="28" customFormat="1" ht="24.95" customHeight="1">
      <c r="A28" s="41" t="s">
        <v>44</v>
      </c>
      <c r="B28" s="43" t="s">
        <v>30</v>
      </c>
      <c r="C28" s="42">
        <v>175000</v>
      </c>
      <c r="D28" s="43" t="s">
        <v>34</v>
      </c>
      <c r="F28" s="29"/>
    </row>
    <row r="29" spans="1:7" s="28" customFormat="1" ht="24.95" customHeight="1">
      <c r="A29" s="41" t="s">
        <v>44</v>
      </c>
      <c r="B29" s="43" t="s">
        <v>30</v>
      </c>
      <c r="C29" s="42">
        <v>112000</v>
      </c>
      <c r="D29" s="43" t="s">
        <v>34</v>
      </c>
      <c r="F29" s="29"/>
    </row>
    <row r="30" spans="1:7" s="28" customFormat="1" ht="24.95" customHeight="1">
      <c r="A30" s="13" t="s">
        <v>45</v>
      </c>
      <c r="B30" s="13" t="s">
        <v>31</v>
      </c>
      <c r="C30" s="40">
        <v>176500</v>
      </c>
      <c r="D30" s="27" t="s">
        <v>34</v>
      </c>
      <c r="E30" s="32"/>
      <c r="F30" s="29"/>
    </row>
    <row r="31" spans="1:7" s="28" customFormat="1" ht="24.95" customHeight="1">
      <c r="A31" s="13" t="s">
        <v>45</v>
      </c>
      <c r="B31" s="35" t="s">
        <v>30</v>
      </c>
      <c r="C31" s="40">
        <v>55000</v>
      </c>
      <c r="D31" s="27" t="s">
        <v>34</v>
      </c>
      <c r="E31" s="32"/>
      <c r="F31" s="29"/>
    </row>
    <row r="32" spans="1:7" s="28" customFormat="1" ht="24.95" customHeight="1">
      <c r="A32" s="13" t="s">
        <v>45</v>
      </c>
      <c r="B32" s="35" t="s">
        <v>30</v>
      </c>
      <c r="C32" s="40">
        <v>100000</v>
      </c>
      <c r="D32" s="27" t="s">
        <v>34</v>
      </c>
      <c r="E32" s="14"/>
      <c r="F32" s="29"/>
    </row>
    <row r="33" spans="1:6" s="28" customFormat="1" ht="24.95" customHeight="1">
      <c r="A33" s="13" t="s">
        <v>45</v>
      </c>
      <c r="B33" s="35" t="s">
        <v>30</v>
      </c>
      <c r="C33" s="40">
        <v>60000</v>
      </c>
      <c r="D33" s="27" t="s">
        <v>34</v>
      </c>
      <c r="E33" s="32"/>
      <c r="F33" s="29"/>
    </row>
    <row r="34" spans="1:6" s="28" customFormat="1" ht="24.95" customHeight="1">
      <c r="A34" s="13" t="s">
        <v>45</v>
      </c>
      <c r="B34" s="35" t="s">
        <v>30</v>
      </c>
      <c r="C34" s="40">
        <v>39000</v>
      </c>
      <c r="D34" s="27" t="s">
        <v>34</v>
      </c>
      <c r="F34" s="29"/>
    </row>
    <row r="35" spans="1:6" s="28" customFormat="1" ht="24.95" customHeight="1">
      <c r="A35" s="13" t="s">
        <v>45</v>
      </c>
      <c r="B35" s="35" t="s">
        <v>30</v>
      </c>
      <c r="C35" s="40">
        <v>17800</v>
      </c>
      <c r="D35" s="27" t="s">
        <v>34</v>
      </c>
      <c r="F35" s="29"/>
    </row>
    <row r="36" spans="1:6" s="28" customFormat="1" ht="24.95" customHeight="1">
      <c r="A36" s="13" t="s">
        <v>45</v>
      </c>
      <c r="B36" s="13" t="s">
        <v>31</v>
      </c>
      <c r="C36" s="40">
        <v>301000</v>
      </c>
      <c r="D36" s="27" t="s">
        <v>34</v>
      </c>
      <c r="F36" s="29"/>
    </row>
    <row r="37" spans="1:6" s="28" customFormat="1" ht="24.95" customHeight="1">
      <c r="A37" s="13" t="s">
        <v>45</v>
      </c>
      <c r="B37" s="13" t="s">
        <v>32</v>
      </c>
      <c r="C37" s="40">
        <v>50000</v>
      </c>
      <c r="D37" s="27" t="s">
        <v>34</v>
      </c>
      <c r="F37" s="29"/>
    </row>
    <row r="38" spans="1:6" s="28" customFormat="1" ht="24.95" customHeight="1">
      <c r="A38" s="13" t="s">
        <v>45</v>
      </c>
      <c r="B38" s="13" t="s">
        <v>32</v>
      </c>
      <c r="C38" s="40">
        <v>50000</v>
      </c>
      <c r="D38" s="27" t="s">
        <v>34</v>
      </c>
      <c r="F38" s="29"/>
    </row>
    <row r="39" spans="1:6" s="28" customFormat="1" ht="24.95" customHeight="1">
      <c r="A39" s="13" t="s">
        <v>45</v>
      </c>
      <c r="B39" s="35" t="s">
        <v>30</v>
      </c>
      <c r="C39" s="40">
        <v>56000</v>
      </c>
      <c r="D39" s="27" t="s">
        <v>34</v>
      </c>
      <c r="F39" s="29"/>
    </row>
    <row r="40" spans="1:6" s="28" customFormat="1" ht="24.95" customHeight="1">
      <c r="A40" s="13" t="s">
        <v>45</v>
      </c>
      <c r="B40" s="35" t="s">
        <v>30</v>
      </c>
      <c r="C40" s="40">
        <v>57000</v>
      </c>
      <c r="D40" s="27" t="s">
        <v>34</v>
      </c>
      <c r="F40" s="29"/>
    </row>
    <row r="41" spans="1:6" s="28" customFormat="1" ht="24.95" customHeight="1">
      <c r="A41" s="13" t="s">
        <v>46</v>
      </c>
      <c r="B41" s="35" t="s">
        <v>30</v>
      </c>
      <c r="C41" s="40">
        <v>33100</v>
      </c>
      <c r="D41" s="27" t="s">
        <v>34</v>
      </c>
      <c r="F41" s="29"/>
    </row>
    <row r="42" spans="1:6" s="28" customFormat="1" ht="24.95" customHeight="1">
      <c r="A42" s="13" t="s">
        <v>46</v>
      </c>
      <c r="B42" s="35" t="s">
        <v>30</v>
      </c>
      <c r="C42" s="40">
        <v>52000</v>
      </c>
      <c r="D42" s="27" t="s">
        <v>34</v>
      </c>
      <c r="F42" s="29"/>
    </row>
    <row r="43" spans="1:6" s="28" customFormat="1" ht="24.95" customHeight="1">
      <c r="A43" s="13" t="s">
        <v>46</v>
      </c>
      <c r="B43" s="13" t="s">
        <v>31</v>
      </c>
      <c r="C43" s="40">
        <v>13200</v>
      </c>
      <c r="D43" s="27" t="s">
        <v>34</v>
      </c>
      <c r="F43" s="29"/>
    </row>
    <row r="44" spans="1:6" s="28" customFormat="1" ht="24.95" customHeight="1">
      <c r="A44" s="13" t="s">
        <v>46</v>
      </c>
      <c r="B44" s="35" t="s">
        <v>30</v>
      </c>
      <c r="C44" s="40">
        <v>48000</v>
      </c>
      <c r="D44" s="27" t="s">
        <v>34</v>
      </c>
      <c r="F44" s="29"/>
    </row>
    <row r="45" spans="1:6" s="28" customFormat="1" ht="24.95" customHeight="1">
      <c r="A45" s="13" t="s">
        <v>46</v>
      </c>
      <c r="B45" s="35" t="s">
        <v>30</v>
      </c>
      <c r="C45" s="40">
        <v>80000</v>
      </c>
      <c r="D45" s="27" t="s">
        <v>34</v>
      </c>
      <c r="F45" s="29"/>
    </row>
    <row r="46" spans="1:6" s="28" customFormat="1" ht="24.95" customHeight="1">
      <c r="A46" s="13" t="s">
        <v>46</v>
      </c>
      <c r="B46" s="35" t="s">
        <v>30</v>
      </c>
      <c r="C46" s="40">
        <v>59400</v>
      </c>
      <c r="D46" s="27" t="s">
        <v>34</v>
      </c>
      <c r="F46" s="29"/>
    </row>
    <row r="47" spans="1:6" s="28" customFormat="1" ht="24.95" customHeight="1">
      <c r="A47" s="13" t="s">
        <v>46</v>
      </c>
      <c r="B47" s="35" t="s">
        <v>30</v>
      </c>
      <c r="C47" s="40">
        <v>284000</v>
      </c>
      <c r="D47" s="27" t="s">
        <v>34</v>
      </c>
      <c r="F47" s="29"/>
    </row>
    <row r="48" spans="1:6" s="28" customFormat="1" ht="24.95" customHeight="1">
      <c r="A48" s="13" t="s">
        <v>46</v>
      </c>
      <c r="B48" s="13" t="s">
        <v>31</v>
      </c>
      <c r="C48" s="40">
        <v>75000</v>
      </c>
      <c r="D48" s="27" t="s">
        <v>34</v>
      </c>
      <c r="F48" s="29"/>
    </row>
    <row r="49" spans="1:6" s="28" customFormat="1" ht="24.95" customHeight="1">
      <c r="A49" s="13" t="s">
        <v>46</v>
      </c>
      <c r="B49" s="35" t="s">
        <v>30</v>
      </c>
      <c r="C49" s="40">
        <v>20300</v>
      </c>
      <c r="D49" s="27" t="s">
        <v>34</v>
      </c>
      <c r="F49" s="29"/>
    </row>
    <row r="50" spans="1:6" s="28" customFormat="1" ht="24.95" customHeight="1">
      <c r="A50" s="13" t="s">
        <v>46</v>
      </c>
      <c r="B50" s="35" t="s">
        <v>30</v>
      </c>
      <c r="C50" s="40">
        <v>25300</v>
      </c>
      <c r="D50" s="27" t="s">
        <v>34</v>
      </c>
      <c r="F50" s="29"/>
    </row>
    <row r="51" spans="1:6" s="28" customFormat="1" ht="24.95" customHeight="1">
      <c r="A51" s="41" t="s">
        <v>47</v>
      </c>
      <c r="B51" s="41" t="s">
        <v>31</v>
      </c>
      <c r="C51" s="42">
        <v>73000</v>
      </c>
      <c r="D51" s="43" t="s">
        <v>34</v>
      </c>
      <c r="F51" s="29"/>
    </row>
    <row r="52" spans="1:6" s="28" customFormat="1" ht="24.95" customHeight="1">
      <c r="A52" s="41" t="s">
        <v>47</v>
      </c>
      <c r="B52" s="43" t="s">
        <v>30</v>
      </c>
      <c r="C52" s="42">
        <v>162000</v>
      </c>
      <c r="D52" s="43" t="s">
        <v>34</v>
      </c>
      <c r="F52" s="29"/>
    </row>
    <row r="53" spans="1:6" s="9" customFormat="1" ht="24.95" customHeight="1">
      <c r="A53" s="41" t="s">
        <v>47</v>
      </c>
      <c r="B53" s="43" t="s">
        <v>30</v>
      </c>
      <c r="C53" s="42">
        <v>26000</v>
      </c>
      <c r="D53" s="43" t="s">
        <v>34</v>
      </c>
      <c r="F53" s="10"/>
    </row>
    <row r="54" spans="1:6" s="9" customFormat="1" ht="24.95" customHeight="1">
      <c r="A54" s="41" t="s">
        <v>47</v>
      </c>
      <c r="B54" s="41" t="s">
        <v>31</v>
      </c>
      <c r="C54" s="42">
        <v>278000</v>
      </c>
      <c r="D54" s="43" t="s">
        <v>34</v>
      </c>
      <c r="F54" s="10"/>
    </row>
    <row r="55" spans="1:6" s="9" customFormat="1" ht="24.95" customHeight="1">
      <c r="A55" s="41" t="s">
        <v>47</v>
      </c>
      <c r="B55" s="43" t="s">
        <v>30</v>
      </c>
      <c r="C55" s="42">
        <v>48000</v>
      </c>
      <c r="D55" s="43" t="s">
        <v>34</v>
      </c>
      <c r="F55" s="10"/>
    </row>
    <row r="56" spans="1:6" s="9" customFormat="1" ht="24.95" customHeight="1">
      <c r="A56" s="41" t="s">
        <v>47</v>
      </c>
      <c r="B56" s="41" t="s">
        <v>31</v>
      </c>
      <c r="C56" s="42">
        <v>245000</v>
      </c>
      <c r="D56" s="43" t="s">
        <v>34</v>
      </c>
      <c r="F56" s="10"/>
    </row>
    <row r="57" spans="1:6" s="9" customFormat="1" ht="24.95" customHeight="1">
      <c r="A57" s="41" t="s">
        <v>47</v>
      </c>
      <c r="B57" s="41" t="s">
        <v>31</v>
      </c>
      <c r="C57" s="42">
        <v>72000</v>
      </c>
      <c r="D57" s="43" t="s">
        <v>34</v>
      </c>
      <c r="F57" s="10"/>
    </row>
    <row r="58" spans="1:6" s="9" customFormat="1" ht="24.95" customHeight="1">
      <c r="A58" s="41" t="s">
        <v>47</v>
      </c>
      <c r="B58" s="43" t="s">
        <v>30</v>
      </c>
      <c r="C58" s="42">
        <v>132000</v>
      </c>
      <c r="D58" s="43" t="s">
        <v>34</v>
      </c>
      <c r="F58" s="10"/>
    </row>
    <row r="59" spans="1:6" s="9" customFormat="1" ht="24.95" customHeight="1">
      <c r="A59" s="41" t="s">
        <v>47</v>
      </c>
      <c r="B59" s="43" t="s">
        <v>30</v>
      </c>
      <c r="C59" s="42">
        <v>136000</v>
      </c>
      <c r="D59" s="43" t="s">
        <v>34</v>
      </c>
      <c r="F59" s="10"/>
    </row>
    <row r="60" spans="1:6" s="9" customFormat="1" ht="24.95" customHeight="1">
      <c r="A60" s="41" t="s">
        <v>47</v>
      </c>
      <c r="B60" s="43" t="s">
        <v>30</v>
      </c>
      <c r="C60" s="42">
        <v>39000</v>
      </c>
      <c r="D60" s="43" t="s">
        <v>34</v>
      </c>
      <c r="F60" s="10"/>
    </row>
    <row r="61" spans="1:6" s="9" customFormat="1" ht="24.95" customHeight="1">
      <c r="A61" s="41" t="s">
        <v>48</v>
      </c>
      <c r="B61" s="41" t="s">
        <v>32</v>
      </c>
      <c r="C61" s="42">
        <v>50000</v>
      </c>
      <c r="D61" s="43" t="s">
        <v>33</v>
      </c>
      <c r="F61" s="10"/>
    </row>
    <row r="62" spans="1:6" s="9" customFormat="1" ht="24.95" customHeight="1">
      <c r="A62" s="41" t="s">
        <v>48</v>
      </c>
      <c r="B62" s="41" t="s">
        <v>32</v>
      </c>
      <c r="C62" s="42">
        <v>50000</v>
      </c>
      <c r="D62" s="43" t="s">
        <v>33</v>
      </c>
      <c r="F62" s="10"/>
    </row>
    <row r="63" spans="1:6" s="9" customFormat="1" ht="24.95" customHeight="1">
      <c r="A63" s="41" t="s">
        <v>49</v>
      </c>
      <c r="B63" s="41" t="s">
        <v>32</v>
      </c>
      <c r="C63" s="42">
        <v>50000</v>
      </c>
      <c r="D63" s="43" t="s">
        <v>33</v>
      </c>
      <c r="F63" s="10"/>
    </row>
    <row r="64" spans="1:6" ht="24.95" customHeight="1">
      <c r="A64" s="41" t="s">
        <v>49</v>
      </c>
      <c r="B64" s="41" t="s">
        <v>32</v>
      </c>
      <c r="C64" s="42">
        <v>50000</v>
      </c>
      <c r="D64" s="43" t="s">
        <v>33</v>
      </c>
    </row>
    <row r="65" spans="1:6" ht="24.95" customHeight="1">
      <c r="A65" s="41" t="s">
        <v>50</v>
      </c>
      <c r="B65" s="41" t="s">
        <v>32</v>
      </c>
      <c r="C65" s="42">
        <v>50000</v>
      </c>
      <c r="D65" s="43" t="s">
        <v>33</v>
      </c>
    </row>
    <row r="66" spans="1:6" ht="24.95" customHeight="1">
      <c r="A66" s="41" t="s">
        <v>50</v>
      </c>
      <c r="B66" s="43" t="s">
        <v>30</v>
      </c>
      <c r="C66" s="42">
        <v>155000</v>
      </c>
      <c r="D66" s="43" t="s">
        <v>34</v>
      </c>
    </row>
    <row r="67" spans="1:6" s="9" customFormat="1" ht="24.95" customHeight="1">
      <c r="A67" s="41" t="s">
        <v>50</v>
      </c>
      <c r="B67" s="43" t="s">
        <v>30</v>
      </c>
      <c r="C67" s="42">
        <v>40000</v>
      </c>
      <c r="D67" s="43" t="s">
        <v>34</v>
      </c>
      <c r="F67" s="10"/>
    </row>
    <row r="68" spans="1:6" s="9" customFormat="1" ht="24.95" customHeight="1">
      <c r="A68" s="41" t="s">
        <v>50</v>
      </c>
      <c r="B68" s="43" t="s">
        <v>30</v>
      </c>
      <c r="C68" s="42">
        <v>60000</v>
      </c>
      <c r="D68" s="43" t="s">
        <v>34</v>
      </c>
      <c r="F68" s="10"/>
    </row>
    <row r="69" spans="1:6" s="9" customFormat="1" ht="24.95" customHeight="1">
      <c r="A69" s="41" t="s">
        <v>50</v>
      </c>
      <c r="B69" s="43" t="s">
        <v>30</v>
      </c>
      <c r="C69" s="42">
        <v>45000</v>
      </c>
      <c r="D69" s="43" t="s">
        <v>34</v>
      </c>
      <c r="F69" s="10"/>
    </row>
    <row r="70" spans="1:6" s="9" customFormat="1" ht="24.95" customHeight="1">
      <c r="A70" s="41" t="s">
        <v>50</v>
      </c>
      <c r="B70" s="43" t="s">
        <v>30</v>
      </c>
      <c r="C70" s="42">
        <v>102000</v>
      </c>
      <c r="D70" s="43" t="s">
        <v>34</v>
      </c>
      <c r="F70" s="10"/>
    </row>
    <row r="71" spans="1:6" ht="24.95" customHeight="1">
      <c r="A71" s="41" t="s">
        <v>50</v>
      </c>
      <c r="B71" s="43" t="s">
        <v>30</v>
      </c>
      <c r="C71" s="42">
        <v>120000</v>
      </c>
      <c r="D71" s="43" t="s">
        <v>34</v>
      </c>
    </row>
    <row r="72" spans="1:6" ht="24.95" customHeight="1">
      <c r="A72" s="41" t="s">
        <v>50</v>
      </c>
      <c r="B72" s="43" t="s">
        <v>30</v>
      </c>
      <c r="C72" s="42">
        <v>196000</v>
      </c>
      <c r="D72" s="43" t="s">
        <v>34</v>
      </c>
    </row>
    <row r="73" spans="1:6" ht="24.95" customHeight="1">
      <c r="A73" s="41" t="s">
        <v>50</v>
      </c>
      <c r="B73" s="43" t="s">
        <v>30</v>
      </c>
      <c r="C73" s="42">
        <v>65000</v>
      </c>
      <c r="D73" s="43" t="s">
        <v>34</v>
      </c>
    </row>
    <row r="74" spans="1:6">
      <c r="A74" s="30"/>
    </row>
    <row r="75" spans="1:6">
      <c r="A75" s="30"/>
    </row>
    <row r="76" spans="1:6">
      <c r="A76" s="30"/>
    </row>
    <row r="77" spans="1:6">
      <c r="A77" s="30"/>
    </row>
    <row r="78" spans="1:6">
      <c r="A78" s="30"/>
    </row>
    <row r="79" spans="1:6">
      <c r="A79" s="30"/>
    </row>
    <row r="80" spans="1:6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4"/>
    </row>
    <row r="86" spans="1:1">
      <c r="A86" s="34"/>
    </row>
  </sheetData>
  <mergeCells count="24">
    <mergeCell ref="A1:H1"/>
    <mergeCell ref="A5:B5"/>
    <mergeCell ref="C5:D5"/>
    <mergeCell ref="E5:F5"/>
    <mergeCell ref="G5:H5"/>
    <mergeCell ref="G4:H4"/>
    <mergeCell ref="A3:B3"/>
    <mergeCell ref="A7:B7"/>
    <mergeCell ref="A6:B6"/>
    <mergeCell ref="E8:F8"/>
    <mergeCell ref="E6:F6"/>
    <mergeCell ref="C6:D6"/>
    <mergeCell ref="A8:B8"/>
    <mergeCell ref="C8:D8"/>
    <mergeCell ref="G6:H6"/>
    <mergeCell ref="C7:D7"/>
    <mergeCell ref="E7:F7"/>
    <mergeCell ref="G7:H7"/>
    <mergeCell ref="G8:H8"/>
    <mergeCell ref="A11:B11"/>
    <mergeCell ref="G9:H9"/>
    <mergeCell ref="E9:F9"/>
    <mergeCell ref="C9:D9"/>
    <mergeCell ref="A9:B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9" sqref="A9:B9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61" t="s">
        <v>38</v>
      </c>
      <c r="B1" s="61"/>
      <c r="C1" s="61"/>
      <c r="D1" s="61"/>
      <c r="E1" s="61"/>
      <c r="F1" s="61"/>
      <c r="G1" s="61"/>
      <c r="H1" s="61"/>
    </row>
    <row r="2" spans="1:8" s="2" customFormat="1">
      <c r="C2" s="19"/>
      <c r="G2" s="3"/>
    </row>
    <row r="3" spans="1:8" s="2" customFormat="1" ht="26.25">
      <c r="A3" s="4" t="s">
        <v>0</v>
      </c>
      <c r="B3" s="4"/>
      <c r="C3" s="19"/>
      <c r="G3" s="3"/>
    </row>
    <row r="4" spans="1:8" s="2" customFormat="1">
      <c r="C4" s="19"/>
      <c r="G4" s="62" t="s">
        <v>10</v>
      </c>
      <c r="H4" s="62"/>
    </row>
    <row r="5" spans="1:8" s="2" customFormat="1" ht="30" customHeight="1">
      <c r="A5" s="49" t="s">
        <v>1</v>
      </c>
      <c r="B5" s="50"/>
      <c r="C5" s="49" t="s">
        <v>2</v>
      </c>
      <c r="D5" s="50"/>
      <c r="E5" s="49" t="s">
        <v>3</v>
      </c>
      <c r="F5" s="50"/>
      <c r="G5" s="49" t="s">
        <v>4</v>
      </c>
      <c r="H5" s="50"/>
    </row>
    <row r="6" spans="1:8" s="2" customFormat="1" ht="30" customHeight="1">
      <c r="A6" s="55" t="s">
        <v>5</v>
      </c>
      <c r="B6" s="56"/>
      <c r="C6" s="55">
        <f>SUM(C7:D9)</f>
        <v>12</v>
      </c>
      <c r="D6" s="56"/>
      <c r="E6" s="57">
        <f>SUM(E7:F9)</f>
        <v>731500</v>
      </c>
      <c r="F6" s="58"/>
      <c r="G6" s="53">
        <f>SUM(G7:H9)</f>
        <v>1</v>
      </c>
      <c r="H6" s="54"/>
    </row>
    <row r="7" spans="1:8" s="2" customFormat="1" ht="30" customHeight="1">
      <c r="A7" s="51" t="s">
        <v>16</v>
      </c>
      <c r="B7" s="52"/>
      <c r="C7" s="49">
        <v>12</v>
      </c>
      <c r="D7" s="50"/>
      <c r="E7" s="47">
        <v>731500</v>
      </c>
      <c r="F7" s="48"/>
      <c r="G7" s="45">
        <f>E7/$E$6</f>
        <v>1</v>
      </c>
      <c r="H7" s="46"/>
    </row>
    <row r="8" spans="1:8" s="2" customFormat="1" ht="30" customHeight="1">
      <c r="A8" s="59" t="s">
        <v>15</v>
      </c>
      <c r="B8" s="60"/>
      <c r="C8" s="49">
        <v>0</v>
      </c>
      <c r="D8" s="50"/>
      <c r="E8" s="47">
        <v>0</v>
      </c>
      <c r="F8" s="48"/>
      <c r="G8" s="45">
        <f>E8/$E$6</f>
        <v>0</v>
      </c>
      <c r="H8" s="46"/>
    </row>
    <row r="9" spans="1:8" s="2" customFormat="1" ht="30" customHeight="1">
      <c r="A9" s="51" t="s">
        <v>13</v>
      </c>
      <c r="B9" s="52"/>
      <c r="C9" s="49">
        <v>0</v>
      </c>
      <c r="D9" s="50"/>
      <c r="E9" s="47">
        <v>0</v>
      </c>
      <c r="F9" s="48"/>
      <c r="G9" s="45">
        <f>E9/$E$6</f>
        <v>0</v>
      </c>
      <c r="H9" s="46"/>
    </row>
    <row r="10" spans="1:8" s="2" customFormat="1">
      <c r="A10" s="5"/>
      <c r="B10" s="5"/>
      <c r="C10" s="20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19"/>
      <c r="G11" s="3"/>
    </row>
    <row r="12" spans="1:8" s="2" customFormat="1">
      <c r="C12" s="19"/>
      <c r="D12" s="17" t="s">
        <v>12</v>
      </c>
    </row>
    <row r="13" spans="1:8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8" s="9" customFormat="1" ht="30" customHeight="1">
      <c r="A14" s="35" t="s">
        <v>51</v>
      </c>
      <c r="B14" s="13" t="s">
        <v>31</v>
      </c>
      <c r="C14" s="23">
        <v>45000</v>
      </c>
      <c r="D14" s="13" t="s">
        <v>36</v>
      </c>
      <c r="F14" s="10"/>
    </row>
    <row r="15" spans="1:8" s="28" customFormat="1" ht="30" customHeight="1">
      <c r="A15" s="35" t="s">
        <v>51</v>
      </c>
      <c r="B15" s="13" t="s">
        <v>31</v>
      </c>
      <c r="C15" s="23">
        <v>60000</v>
      </c>
      <c r="D15" s="13" t="s">
        <v>36</v>
      </c>
      <c r="E15" s="29"/>
      <c r="F15" s="31"/>
    </row>
    <row r="16" spans="1:8" s="28" customFormat="1" ht="30" customHeight="1">
      <c r="A16" s="35" t="s">
        <v>52</v>
      </c>
      <c r="B16" s="13" t="s">
        <v>31</v>
      </c>
      <c r="C16" s="23">
        <v>56000</v>
      </c>
      <c r="D16" s="13" t="s">
        <v>36</v>
      </c>
      <c r="E16" s="29"/>
      <c r="F16" s="29"/>
    </row>
    <row r="17" spans="1:8" s="28" customFormat="1" ht="30" customHeight="1">
      <c r="A17" s="35" t="s">
        <v>52</v>
      </c>
      <c r="B17" s="13" t="s">
        <v>31</v>
      </c>
      <c r="C17" s="23">
        <v>87000</v>
      </c>
      <c r="D17" s="13" t="s">
        <v>36</v>
      </c>
      <c r="F17" s="29"/>
    </row>
    <row r="18" spans="1:8" s="28" customFormat="1" ht="30" customHeight="1">
      <c r="A18" s="35" t="s">
        <v>52</v>
      </c>
      <c r="B18" s="13" t="s">
        <v>31</v>
      </c>
      <c r="C18" s="23">
        <v>31000</v>
      </c>
      <c r="D18" s="13" t="s">
        <v>35</v>
      </c>
      <c r="F18" s="29"/>
    </row>
    <row r="19" spans="1:8" s="28" customFormat="1" ht="30" customHeight="1">
      <c r="A19" s="35" t="s">
        <v>52</v>
      </c>
      <c r="B19" s="13" t="s">
        <v>31</v>
      </c>
      <c r="C19" s="23">
        <v>71500</v>
      </c>
      <c r="D19" s="13" t="s">
        <v>35</v>
      </c>
      <c r="F19" s="29"/>
    </row>
    <row r="20" spans="1:8" s="28" customFormat="1" ht="30" customHeight="1">
      <c r="A20" s="35" t="s">
        <v>52</v>
      </c>
      <c r="B20" s="13" t="s">
        <v>31</v>
      </c>
      <c r="C20" s="23">
        <v>69000</v>
      </c>
      <c r="D20" s="13" t="s">
        <v>35</v>
      </c>
      <c r="F20" s="29"/>
    </row>
    <row r="21" spans="1:8" s="28" customFormat="1" ht="30" customHeight="1">
      <c r="A21" s="35" t="s">
        <v>52</v>
      </c>
      <c r="B21" s="13" t="s">
        <v>31</v>
      </c>
      <c r="C21" s="23">
        <v>60000</v>
      </c>
      <c r="D21" s="13" t="s">
        <v>35</v>
      </c>
      <c r="F21" s="29"/>
    </row>
    <row r="22" spans="1:8" s="28" customFormat="1" ht="30" customHeight="1">
      <c r="A22" s="35" t="s">
        <v>52</v>
      </c>
      <c r="B22" s="13" t="s">
        <v>31</v>
      </c>
      <c r="C22" s="23">
        <v>52000</v>
      </c>
      <c r="D22" s="13" t="s">
        <v>36</v>
      </c>
      <c r="F22" s="29"/>
    </row>
    <row r="23" spans="1:8" s="28" customFormat="1" ht="30" customHeight="1">
      <c r="A23" s="35" t="s">
        <v>53</v>
      </c>
      <c r="B23" s="13" t="s">
        <v>31</v>
      </c>
      <c r="C23" s="23">
        <v>86000</v>
      </c>
      <c r="D23" s="13" t="s">
        <v>36</v>
      </c>
      <c r="F23" s="29"/>
    </row>
    <row r="24" spans="1:8" s="28" customFormat="1" ht="30" customHeight="1">
      <c r="A24" s="35" t="s">
        <v>53</v>
      </c>
      <c r="B24" s="13" t="s">
        <v>31</v>
      </c>
      <c r="C24" s="23">
        <v>57000</v>
      </c>
      <c r="D24" s="13" t="s">
        <v>36</v>
      </c>
      <c r="F24" s="29"/>
    </row>
    <row r="25" spans="1:8" s="28" customFormat="1" ht="30" customHeight="1">
      <c r="A25" s="35" t="s">
        <v>53</v>
      </c>
      <c r="B25" s="13" t="s">
        <v>31</v>
      </c>
      <c r="C25" s="23">
        <v>57000</v>
      </c>
      <c r="D25" s="13" t="s">
        <v>36</v>
      </c>
      <c r="F25" s="29"/>
    </row>
    <row r="26" spans="1:8" s="28" customFormat="1" ht="30" customHeight="1">
      <c r="A26" s="14"/>
      <c r="B26" s="14"/>
      <c r="C26" s="36"/>
      <c r="D26" s="14"/>
      <c r="F26" s="29"/>
    </row>
    <row r="27" spans="1:8" s="28" customFormat="1" ht="30" customHeight="1">
      <c r="A27" s="30"/>
      <c r="B27" s="14"/>
      <c r="C27" s="33"/>
      <c r="D27" s="14"/>
      <c r="F27" s="29"/>
    </row>
    <row r="28" spans="1:8" s="9" customFormat="1" ht="30" customHeight="1">
      <c r="A28" s="30"/>
      <c r="B28" s="14"/>
      <c r="C28" s="31"/>
      <c r="D28" s="14"/>
      <c r="F28" s="10"/>
    </row>
    <row r="29" spans="1:8" s="9" customFormat="1" ht="30" customHeight="1">
      <c r="A29" s="30"/>
      <c r="B29" s="14"/>
      <c r="C29" s="31"/>
      <c r="D29" s="14"/>
      <c r="F29" s="10"/>
    </row>
    <row r="30" spans="1:8" s="9" customFormat="1" ht="30" customHeight="1">
      <c r="A30" s="30"/>
      <c r="B30" s="14"/>
      <c r="C30" s="31"/>
      <c r="D30" s="14"/>
      <c r="F30" s="10"/>
    </row>
    <row r="31" spans="1:8" s="9" customFormat="1" ht="30" customHeight="1">
      <c r="A31" s="30"/>
      <c r="B31" s="14"/>
      <c r="C31" s="31"/>
      <c r="D31" s="14"/>
      <c r="F31" s="10"/>
    </row>
    <row r="32" spans="1:8">
      <c r="A32" s="12"/>
      <c r="C32" s="22"/>
      <c r="D32" s="63"/>
      <c r="E32" s="63"/>
      <c r="G32" s="11"/>
      <c r="H32" s="14"/>
    </row>
    <row r="33" spans="4:5">
      <c r="D33" s="63"/>
      <c r="E33" s="63"/>
    </row>
    <row r="34" spans="4:5">
      <c r="D34" s="63"/>
      <c r="E34" s="63"/>
    </row>
  </sheetData>
  <mergeCells count="25">
    <mergeCell ref="D32:E32"/>
    <mergeCell ref="D33:E33"/>
    <mergeCell ref="D34:E34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E13" sqref="E13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61" t="s">
        <v>39</v>
      </c>
      <c r="B1" s="61"/>
      <c r="C1" s="61"/>
      <c r="D1" s="61"/>
      <c r="E1" s="61"/>
      <c r="F1" s="61"/>
      <c r="G1" s="61"/>
      <c r="H1" s="61"/>
    </row>
    <row r="2" spans="1:8" s="2" customFormat="1">
      <c r="C2" s="19"/>
      <c r="G2" s="3"/>
    </row>
    <row r="3" spans="1:8" s="2" customFormat="1" ht="26.25">
      <c r="A3" s="4" t="s">
        <v>0</v>
      </c>
      <c r="B3" s="4"/>
      <c r="C3" s="19"/>
      <c r="G3" s="3"/>
    </row>
    <row r="4" spans="1:8" s="2" customFormat="1">
      <c r="C4" s="19"/>
      <c r="G4" s="62" t="s">
        <v>10</v>
      </c>
      <c r="H4" s="62"/>
    </row>
    <row r="5" spans="1:8" s="2" customFormat="1" ht="30" customHeight="1">
      <c r="A5" s="49" t="s">
        <v>1</v>
      </c>
      <c r="B5" s="50"/>
      <c r="C5" s="49" t="s">
        <v>2</v>
      </c>
      <c r="D5" s="50"/>
      <c r="E5" s="49" t="s">
        <v>3</v>
      </c>
      <c r="F5" s="50"/>
      <c r="G5" s="49" t="s">
        <v>4</v>
      </c>
      <c r="H5" s="50"/>
    </row>
    <row r="6" spans="1:8" s="2" customFormat="1" ht="30" customHeight="1">
      <c r="A6" s="55" t="s">
        <v>5</v>
      </c>
      <c r="B6" s="56"/>
      <c r="C6" s="55">
        <f>SUM(C7:D9)</f>
        <v>15</v>
      </c>
      <c r="D6" s="56"/>
      <c r="E6" s="57">
        <f>SUM(E7:F9)</f>
        <v>1112400</v>
      </c>
      <c r="F6" s="58"/>
      <c r="G6" s="53">
        <f>SUM(G7:H9)</f>
        <v>1</v>
      </c>
      <c r="H6" s="54"/>
    </row>
    <row r="7" spans="1:8" s="2" customFormat="1" ht="30" customHeight="1">
      <c r="A7" s="51" t="s">
        <v>16</v>
      </c>
      <c r="B7" s="52"/>
      <c r="C7" s="49">
        <v>3</v>
      </c>
      <c r="D7" s="50"/>
      <c r="E7" s="47">
        <v>263000</v>
      </c>
      <c r="F7" s="48"/>
      <c r="G7" s="45">
        <f>E7/$E$6</f>
        <v>0.236425746134484</v>
      </c>
      <c r="H7" s="46"/>
    </row>
    <row r="8" spans="1:8" s="2" customFormat="1" ht="30" customHeight="1">
      <c r="A8" s="59" t="s">
        <v>18</v>
      </c>
      <c r="B8" s="60"/>
      <c r="C8" s="49">
        <v>12</v>
      </c>
      <c r="D8" s="50"/>
      <c r="E8" s="47">
        <v>849400</v>
      </c>
      <c r="F8" s="48"/>
      <c r="G8" s="45">
        <f>E8/$E$6</f>
        <v>0.76357425386551603</v>
      </c>
      <c r="H8" s="46"/>
    </row>
    <row r="9" spans="1:8" s="2" customFormat="1" ht="30" customHeight="1">
      <c r="A9" s="51" t="s">
        <v>13</v>
      </c>
      <c r="B9" s="52"/>
      <c r="C9" s="49">
        <v>0</v>
      </c>
      <c r="D9" s="50"/>
      <c r="E9" s="47">
        <v>0</v>
      </c>
      <c r="F9" s="48"/>
      <c r="G9" s="45">
        <f>E9/$E$6</f>
        <v>0</v>
      </c>
      <c r="H9" s="46"/>
    </row>
    <row r="10" spans="1:8" s="2" customFormat="1">
      <c r="A10" s="5"/>
      <c r="B10" s="5"/>
      <c r="C10" s="20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19"/>
      <c r="G11" s="3"/>
    </row>
    <row r="12" spans="1:8" s="2" customFormat="1">
      <c r="C12" s="19"/>
      <c r="D12" s="17" t="s">
        <v>12</v>
      </c>
    </row>
    <row r="13" spans="1:8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8" s="9" customFormat="1" ht="30" customHeight="1">
      <c r="A14" s="35" t="s">
        <v>42</v>
      </c>
      <c r="B14" s="35" t="s">
        <v>30</v>
      </c>
      <c r="C14" s="23">
        <v>32800</v>
      </c>
      <c r="D14" s="13" t="s">
        <v>35</v>
      </c>
      <c r="F14" s="10"/>
    </row>
    <row r="15" spans="1:8" s="9" customFormat="1" ht="30" customHeight="1">
      <c r="A15" s="35" t="s">
        <v>42</v>
      </c>
      <c r="B15" s="35" t="s">
        <v>30</v>
      </c>
      <c r="C15" s="23">
        <v>24000</v>
      </c>
      <c r="D15" s="13" t="s">
        <v>35</v>
      </c>
      <c r="E15" s="10"/>
      <c r="F15" s="10"/>
    </row>
    <row r="16" spans="1:8" s="9" customFormat="1" ht="30" customHeight="1">
      <c r="A16" s="35" t="s">
        <v>42</v>
      </c>
      <c r="B16" s="35" t="s">
        <v>30</v>
      </c>
      <c r="C16" s="23">
        <v>162000</v>
      </c>
      <c r="D16" s="13" t="s">
        <v>35</v>
      </c>
      <c r="E16" s="10"/>
      <c r="F16" s="10"/>
    </row>
    <row r="17" spans="1:8" s="9" customFormat="1" ht="30" customHeight="1">
      <c r="A17" s="35" t="s">
        <v>44</v>
      </c>
      <c r="B17" s="35" t="s">
        <v>30</v>
      </c>
      <c r="C17" s="23">
        <v>150000</v>
      </c>
      <c r="D17" s="13" t="s">
        <v>35</v>
      </c>
      <c r="F17" s="10"/>
    </row>
    <row r="18" spans="1:8" s="28" customFormat="1" ht="30" customHeight="1">
      <c r="A18" s="35" t="s">
        <v>44</v>
      </c>
      <c r="B18" s="35" t="s">
        <v>30</v>
      </c>
      <c r="C18" s="23">
        <v>35000</v>
      </c>
      <c r="D18" s="13" t="s">
        <v>35</v>
      </c>
      <c r="F18" s="29"/>
    </row>
    <row r="19" spans="1:8" s="28" customFormat="1" ht="30" customHeight="1">
      <c r="A19" s="35" t="s">
        <v>45</v>
      </c>
      <c r="B19" s="13" t="s">
        <v>31</v>
      </c>
      <c r="C19" s="23">
        <v>48500</v>
      </c>
      <c r="D19" s="13" t="s">
        <v>35</v>
      </c>
      <c r="F19" s="29"/>
    </row>
    <row r="20" spans="1:8" s="28" customFormat="1" ht="30" customHeight="1">
      <c r="A20" s="35" t="s">
        <v>46</v>
      </c>
      <c r="B20" s="35" t="s">
        <v>30</v>
      </c>
      <c r="C20" s="23">
        <v>96000</v>
      </c>
      <c r="D20" s="13" t="s">
        <v>35</v>
      </c>
      <c r="F20" s="29"/>
    </row>
    <row r="21" spans="1:8" s="28" customFormat="1" ht="30" customHeight="1">
      <c r="A21" s="35" t="s">
        <v>46</v>
      </c>
      <c r="B21" s="35" t="s">
        <v>30</v>
      </c>
      <c r="C21" s="23">
        <v>81000</v>
      </c>
      <c r="D21" s="13" t="s">
        <v>35</v>
      </c>
      <c r="F21" s="29"/>
    </row>
    <row r="22" spans="1:8" s="28" customFormat="1" ht="30" customHeight="1">
      <c r="A22" s="35" t="s">
        <v>47</v>
      </c>
      <c r="B22" s="13" t="s">
        <v>31</v>
      </c>
      <c r="C22" s="23">
        <v>106500</v>
      </c>
      <c r="D22" s="13" t="s">
        <v>35</v>
      </c>
      <c r="F22" s="29"/>
    </row>
    <row r="23" spans="1:8" s="28" customFormat="1" ht="30" customHeight="1">
      <c r="A23" s="35" t="s">
        <v>47</v>
      </c>
      <c r="B23" s="35" t="s">
        <v>30</v>
      </c>
      <c r="C23" s="23">
        <v>63000</v>
      </c>
      <c r="D23" s="13" t="s">
        <v>35</v>
      </c>
      <c r="F23" s="29"/>
    </row>
    <row r="24" spans="1:8" s="28" customFormat="1" ht="30" customHeight="1">
      <c r="A24" s="35" t="s">
        <v>47</v>
      </c>
      <c r="B24" s="35" t="s">
        <v>30</v>
      </c>
      <c r="C24" s="23">
        <v>10600</v>
      </c>
      <c r="D24" s="13" t="s">
        <v>35</v>
      </c>
      <c r="F24" s="29"/>
    </row>
    <row r="25" spans="1:8" s="28" customFormat="1" ht="30" customHeight="1">
      <c r="A25" s="35" t="s">
        <v>47</v>
      </c>
      <c r="B25" s="13" t="s">
        <v>31</v>
      </c>
      <c r="C25" s="23">
        <v>108000</v>
      </c>
      <c r="D25" s="13" t="s">
        <v>35</v>
      </c>
      <c r="F25" s="29"/>
    </row>
    <row r="26" spans="1:8" s="28" customFormat="1" ht="30" customHeight="1">
      <c r="A26" s="35" t="s">
        <v>50</v>
      </c>
      <c r="B26" s="35" t="s">
        <v>30</v>
      </c>
      <c r="C26" s="23">
        <v>117700</v>
      </c>
      <c r="D26" s="13" t="s">
        <v>35</v>
      </c>
      <c r="F26" s="29"/>
    </row>
    <row r="27" spans="1:8" s="9" customFormat="1" ht="30" customHeight="1">
      <c r="A27" s="35" t="s">
        <v>50</v>
      </c>
      <c r="B27" s="35" t="s">
        <v>30</v>
      </c>
      <c r="C27" s="23">
        <v>14300</v>
      </c>
      <c r="D27" s="13" t="s">
        <v>35</v>
      </c>
      <c r="F27" s="10"/>
    </row>
    <row r="28" spans="1:8" s="9" customFormat="1" ht="30" customHeight="1">
      <c r="A28" s="35" t="s">
        <v>50</v>
      </c>
      <c r="B28" s="35" t="s">
        <v>30</v>
      </c>
      <c r="C28" s="23">
        <v>63000</v>
      </c>
      <c r="D28" s="13" t="s">
        <v>35</v>
      </c>
      <c r="F28" s="10"/>
    </row>
    <row r="29" spans="1:8" s="9" customFormat="1" ht="30" customHeight="1">
      <c r="A29" s="30"/>
      <c r="B29" s="14"/>
      <c r="C29" s="31"/>
      <c r="D29" s="14"/>
      <c r="F29" s="10"/>
    </row>
    <row r="30" spans="1:8">
      <c r="A30" s="12"/>
      <c r="C30" s="22"/>
      <c r="D30" s="63"/>
      <c r="E30" s="63"/>
      <c r="G30" s="11"/>
      <c r="H30" s="14"/>
    </row>
    <row r="31" spans="1:8">
      <c r="D31" s="63"/>
      <c r="E31" s="63"/>
    </row>
    <row r="32" spans="1:8">
      <c r="D32" s="63"/>
      <c r="E32" s="63"/>
    </row>
  </sheetData>
  <mergeCells count="25">
    <mergeCell ref="D30:E30"/>
    <mergeCell ref="D31:E31"/>
    <mergeCell ref="D32:E32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14" sqref="H14"/>
    </sheetView>
  </sheetViews>
  <sheetFormatPr defaultRowHeight="16.5"/>
  <cols>
    <col min="1" max="1" width="26" bestFit="1" customWidth="1"/>
  </cols>
  <sheetData>
    <row r="1" spans="1:8" ht="25.5">
      <c r="A1" s="61" t="s">
        <v>40</v>
      </c>
      <c r="B1" s="61"/>
      <c r="C1" s="61"/>
      <c r="D1" s="61"/>
      <c r="E1" s="61"/>
      <c r="F1" s="61"/>
      <c r="G1" s="61"/>
      <c r="H1" s="61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2" t="s">
        <v>21</v>
      </c>
      <c r="H4" s="62"/>
    </row>
    <row r="5" spans="1:8" ht="24.95" customHeight="1">
      <c r="A5" s="49" t="s">
        <v>22</v>
      </c>
      <c r="B5" s="50"/>
      <c r="C5" s="49" t="s">
        <v>23</v>
      </c>
      <c r="D5" s="50"/>
      <c r="E5" s="49" t="s">
        <v>24</v>
      </c>
      <c r="F5" s="50"/>
      <c r="G5" s="49" t="s">
        <v>25</v>
      </c>
      <c r="H5" s="50"/>
    </row>
    <row r="6" spans="1:8" ht="24.95" customHeight="1">
      <c r="A6" s="55" t="s">
        <v>26</v>
      </c>
      <c r="B6" s="56"/>
      <c r="C6" s="55">
        <f>SUM(C7:D9)</f>
        <v>87</v>
      </c>
      <c r="D6" s="56"/>
      <c r="E6" s="66">
        <f>SUM(E7:F9)</f>
        <v>7237100</v>
      </c>
      <c r="F6" s="67"/>
      <c r="G6" s="53">
        <f>SUM(G7:H9)</f>
        <v>0.99999999999999989</v>
      </c>
      <c r="H6" s="54"/>
    </row>
    <row r="7" spans="1:8" ht="24.95" customHeight="1">
      <c r="A7" s="51" t="s">
        <v>27</v>
      </c>
      <c r="B7" s="52"/>
      <c r="C7" s="49">
        <f>'사장(3분기)'!C7:F7+'부문장(3분기)'!C7:F7+'본부장(3분기)'!C7:F7</f>
        <v>25</v>
      </c>
      <c r="D7" s="50"/>
      <c r="E7" s="64">
        <f>'사장(3분기)'!C7:F7+'부문장(3분기)'!C7:F7+'본부장(3분기)'!C7:F7</f>
        <v>2618200</v>
      </c>
      <c r="F7" s="65"/>
      <c r="G7" s="45">
        <f>E7/$E$6</f>
        <v>0.36177474402730375</v>
      </c>
      <c r="H7" s="46"/>
    </row>
    <row r="8" spans="1:8" ht="24.95" customHeight="1">
      <c r="A8" s="59" t="s">
        <v>28</v>
      </c>
      <c r="B8" s="60"/>
      <c r="C8" s="49">
        <f>'사장(3분기)'!C8:F8+'부문장(3분기)'!C8:F8+'본부장(3분기)'!C8:F8</f>
        <v>53</v>
      </c>
      <c r="D8" s="50"/>
      <c r="E8" s="64">
        <f>'사장(3분기)'!C8:F8+'부문장(3분기)'!C8:F8+'본부장(3분기)'!C8:F8</f>
        <v>4168900</v>
      </c>
      <c r="F8" s="65"/>
      <c r="G8" s="45">
        <f>E8/$E$6</f>
        <v>0.5760456536457973</v>
      </c>
      <c r="H8" s="46"/>
    </row>
    <row r="9" spans="1:8" ht="24.95" customHeight="1">
      <c r="A9" s="51" t="s">
        <v>29</v>
      </c>
      <c r="B9" s="52"/>
      <c r="C9" s="49">
        <f>'사장(3분기)'!C9:F9+'부문장(3분기)'!C9:F9+'본부장(3분기)'!C9:F9</f>
        <v>9</v>
      </c>
      <c r="D9" s="50"/>
      <c r="E9" s="64">
        <f>'사장(3분기)'!C9:F9+'부문장(3분기)'!C9:F9+'본부장(3분기)'!C9:F9</f>
        <v>450000</v>
      </c>
      <c r="F9" s="65"/>
      <c r="G9" s="45">
        <f>E9/$E$6</f>
        <v>6.2179602326898897E-2</v>
      </c>
      <c r="H9" s="46"/>
    </row>
    <row r="10" spans="1:8">
      <c r="E10" s="18"/>
      <c r="F10" s="18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사장(3분기)</vt:lpstr>
      <vt:lpstr>본부장(3분기)</vt:lpstr>
      <vt:lpstr>부문장(3분기)</vt:lpstr>
      <vt:lpstr>총괄표(3분기)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2023-12-05T06:51:15Z</dcterms:modified>
</cp:coreProperties>
</file>